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2" activeTab="0"/>
  </bookViews>
  <sheets>
    <sheet name="ремни ПРС" sheetId="1" r:id="rId1"/>
  </sheets>
  <definedNames>
    <definedName name="_xlnm.Print_Area" localSheetId="0">'ремни ПРС'!$A$1:$T$93</definedName>
  </definedNames>
  <calcPr fullCalcOnLoad="1" refMode="R1C1"/>
</workbook>
</file>

<file path=xl/sharedStrings.xml><?xml version="1.0" encoding="utf-8"?>
<sst xmlns="http://schemas.openxmlformats.org/spreadsheetml/2006/main" count="37" uniqueCount="13">
  <si>
    <t xml:space="preserve">        </t>
  </si>
  <si>
    <t>Размер</t>
  </si>
  <si>
    <t xml:space="preserve"> розн.</t>
  </si>
  <si>
    <t xml:space="preserve"> опт</t>
  </si>
  <si>
    <t xml:space="preserve"> VIP</t>
  </si>
  <si>
    <t>Z</t>
  </si>
  <si>
    <t>А</t>
  </si>
  <si>
    <t>D</t>
  </si>
  <si>
    <t>В</t>
  </si>
  <si>
    <t>С</t>
  </si>
  <si>
    <r>
      <t xml:space="preserve">              Ремни клиновые "ПРС"    </t>
    </r>
    <r>
      <rPr>
        <b/>
        <sz val="11"/>
        <rFont val="Arial Cyr"/>
        <family val="2"/>
      </rPr>
      <t xml:space="preserve">  руб/шт</t>
    </r>
  </si>
  <si>
    <t xml:space="preserve">Е </t>
  </si>
  <si>
    <t xml:space="preserve">   (цены указаны без НДС, действуют с 23.05.2016г.)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</si>
</sst>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;[Red]0.00"/>
    <numFmt numFmtId="177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32"/>
      <name val="Arial Cyr"/>
      <family val="2"/>
    </font>
    <font>
      <b/>
      <i/>
      <sz val="10"/>
      <name val="Arial Cyr"/>
      <family val="2"/>
    </font>
    <font>
      <b/>
      <i/>
      <sz val="10.5"/>
      <name val="Arial Cyr"/>
      <family val="2"/>
    </font>
    <font>
      <sz val="10.5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i/>
      <sz val="11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9" fontId="13" fillId="32" borderId="10" xfId="57" applyFont="1" applyFill="1" applyBorder="1" applyAlignment="1">
      <alignment horizontal="center" vertical="center"/>
    </xf>
    <xf numFmtId="9" fontId="3" fillId="0" borderId="0" xfId="57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9" fontId="12" fillId="0" borderId="0" xfId="57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18" fillId="33" borderId="16" xfId="0" applyNumberFormat="1" applyFont="1" applyFill="1" applyBorder="1" applyAlignment="1">
      <alignment horizontal="right" vertical="center"/>
    </xf>
    <xf numFmtId="2" fontId="18" fillId="33" borderId="17" xfId="0" applyNumberFormat="1" applyFont="1" applyFill="1" applyBorder="1" applyAlignment="1">
      <alignment horizontal="right" vertical="center"/>
    </xf>
    <xf numFmtId="2" fontId="18" fillId="33" borderId="18" xfId="0" applyNumberFormat="1" applyFont="1" applyFill="1" applyBorder="1" applyAlignment="1">
      <alignment vertical="center"/>
    </xf>
    <xf numFmtId="2" fontId="18" fillId="33" borderId="19" xfId="0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8" fillId="32" borderId="23" xfId="0" applyNumberFormat="1" applyFont="1" applyFill="1" applyBorder="1" applyAlignment="1">
      <alignment horizontal="center"/>
    </xf>
    <xf numFmtId="176" fontId="18" fillId="32" borderId="24" xfId="0" applyNumberFormat="1" applyFont="1" applyFill="1" applyBorder="1" applyAlignment="1">
      <alignment horizontal="center"/>
    </xf>
    <xf numFmtId="176" fontId="18" fillId="32" borderId="18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vertical="center"/>
    </xf>
    <xf numFmtId="2" fontId="18" fillId="33" borderId="17" xfId="0" applyNumberFormat="1" applyFont="1" applyFill="1" applyBorder="1" applyAlignment="1">
      <alignment vertical="center"/>
    </xf>
    <xf numFmtId="0" fontId="15" fillId="33" borderId="25" xfId="0" applyFont="1" applyFill="1" applyBorder="1" applyAlignment="1">
      <alignment horizontal="center" vertical="center"/>
    </xf>
    <xf numFmtId="176" fontId="18" fillId="32" borderId="26" xfId="0" applyNumberFormat="1" applyFont="1" applyFill="1" applyBorder="1" applyAlignment="1">
      <alignment horizontal="center"/>
    </xf>
    <xf numFmtId="2" fontId="16" fillId="33" borderId="17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2" fontId="16" fillId="33" borderId="17" xfId="0" applyNumberFormat="1" applyFont="1" applyFill="1" applyBorder="1" applyAlignment="1">
      <alignment vertical="center"/>
    </xf>
    <xf numFmtId="0" fontId="15" fillId="33" borderId="27" xfId="0" applyFont="1" applyFill="1" applyBorder="1" applyAlignment="1">
      <alignment horizontal="center" vertical="center"/>
    </xf>
    <xf numFmtId="2" fontId="18" fillId="33" borderId="28" xfId="0" applyNumberFormat="1" applyFont="1" applyFill="1" applyBorder="1" applyAlignment="1">
      <alignment horizontal="right" vertical="center"/>
    </xf>
    <xf numFmtId="2" fontId="18" fillId="33" borderId="28" xfId="0" applyNumberFormat="1" applyFont="1" applyFill="1" applyBorder="1" applyAlignment="1">
      <alignment vertical="center"/>
    </xf>
    <xf numFmtId="176" fontId="18" fillId="32" borderId="29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5" fillId="34" borderId="0" xfId="0" applyNumberFormat="1" applyFont="1" applyFill="1" applyBorder="1" applyAlignment="1">
      <alignment horizontal="center" vertical="center"/>
    </xf>
    <xf numFmtId="2" fontId="18" fillId="34" borderId="0" xfId="0" applyNumberFormat="1" applyFont="1" applyFill="1" applyBorder="1" applyAlignment="1">
      <alignment horizontal="right" vertical="center"/>
    </xf>
    <xf numFmtId="2" fontId="18" fillId="34" borderId="0" xfId="0" applyNumberFormat="1" applyFont="1" applyFill="1" applyBorder="1" applyAlignment="1">
      <alignment vertical="center"/>
    </xf>
    <xf numFmtId="2" fontId="18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76" fontId="18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2" fontId="18" fillId="33" borderId="35" xfId="0" applyNumberFormat="1" applyFont="1" applyFill="1" applyBorder="1" applyAlignment="1">
      <alignment horizontal="right" vertical="center"/>
    </xf>
    <xf numFmtId="2" fontId="18" fillId="33" borderId="36" xfId="0" applyNumberFormat="1" applyFont="1" applyFill="1" applyBorder="1" applyAlignment="1">
      <alignment vertical="center"/>
    </xf>
    <xf numFmtId="176" fontId="18" fillId="32" borderId="37" xfId="0" applyNumberFormat="1" applyFont="1" applyFill="1" applyBorder="1" applyAlignment="1">
      <alignment horizontal="center"/>
    </xf>
    <xf numFmtId="9" fontId="13" fillId="32" borderId="38" xfId="57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15" fillId="33" borderId="40" xfId="0" applyFont="1" applyFill="1" applyBorder="1" applyAlignment="1">
      <alignment horizontal="center" vertical="center"/>
    </xf>
    <xf numFmtId="2" fontId="18" fillId="33" borderId="41" xfId="0" applyNumberFormat="1" applyFont="1" applyFill="1" applyBorder="1" applyAlignment="1">
      <alignment horizontal="right" vertical="center"/>
    </xf>
    <xf numFmtId="2" fontId="18" fillId="33" borderId="41" xfId="0" applyNumberFormat="1" applyFont="1" applyFill="1" applyBorder="1" applyAlignment="1">
      <alignment vertical="center"/>
    </xf>
    <xf numFmtId="2" fontId="18" fillId="33" borderId="29" xfId="0" applyNumberFormat="1" applyFont="1" applyFill="1" applyBorder="1" applyAlignment="1">
      <alignment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2" fontId="18" fillId="33" borderId="32" xfId="0" applyNumberFormat="1" applyFont="1" applyFill="1" applyBorder="1" applyAlignment="1">
      <alignment horizontal="right" vertical="center"/>
    </xf>
    <xf numFmtId="2" fontId="18" fillId="33" borderId="32" xfId="0" applyNumberFormat="1" applyFont="1" applyFill="1" applyBorder="1" applyAlignment="1">
      <alignment vertical="center"/>
    </xf>
    <xf numFmtId="176" fontId="18" fillId="32" borderId="33" xfId="0" applyNumberFormat="1" applyFont="1" applyFill="1" applyBorder="1" applyAlignment="1">
      <alignment horizontal="center"/>
    </xf>
    <xf numFmtId="0" fontId="15" fillId="0" borderId="43" xfId="0" applyFont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2" fontId="18" fillId="0" borderId="46" xfId="0" applyNumberFormat="1" applyFont="1" applyBorder="1" applyAlignment="1">
      <alignment horizontal="center" vertical="center"/>
    </xf>
    <xf numFmtId="2" fontId="18" fillId="35" borderId="47" xfId="0" applyNumberFormat="1" applyFont="1" applyFill="1" applyBorder="1" applyAlignment="1">
      <alignment horizontal="center" vertical="center"/>
    </xf>
    <xf numFmtId="0" fontId="12" fillId="10" borderId="34" xfId="0" applyFont="1" applyFill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2" fontId="12" fillId="10" borderId="39" xfId="0" applyNumberFormat="1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3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9" fontId="13" fillId="32" borderId="38" xfId="57" applyFont="1" applyFill="1" applyBorder="1" applyAlignment="1">
      <alignment horizontal="center" vertical="center"/>
    </xf>
    <xf numFmtId="9" fontId="13" fillId="32" borderId="10" xfId="57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9" fontId="3" fillId="32" borderId="10" xfId="57" applyFont="1" applyFill="1" applyBorder="1" applyAlignment="1">
      <alignment horizontal="center" vertical="center"/>
    </xf>
    <xf numFmtId="9" fontId="3" fillId="32" borderId="39" xfId="57" applyFont="1" applyFill="1" applyBorder="1" applyAlignment="1">
      <alignment horizontal="center" vertical="center"/>
    </xf>
    <xf numFmtId="0" fontId="12" fillId="10" borderId="4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19</xdr:col>
      <xdr:colOff>0</xdr:colOff>
      <xdr:row>1</xdr:row>
      <xdr:rowOff>628650</xdr:rowOff>
    </xdr:to>
    <xdr:pic>
      <xdr:nvPicPr>
        <xdr:cNvPr id="1" name="Picture 35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1191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53</xdr:row>
      <xdr:rowOff>95250</xdr:rowOff>
    </xdr:from>
    <xdr:to>
      <xdr:col>18</xdr:col>
      <xdr:colOff>542925</xdr:colOff>
      <xdr:row>60</xdr:row>
      <xdr:rowOff>66675</xdr:rowOff>
    </xdr:to>
    <xdr:pic>
      <xdr:nvPicPr>
        <xdr:cNvPr id="2" name="Picture 35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11134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116"/>
  <sheetViews>
    <sheetView tabSelected="1" view="pageBreakPreview" zoomScaleNormal="90" zoomScaleSheetLayoutView="100" zoomScalePageLayoutView="0" workbookViewId="0" topLeftCell="A1">
      <selection activeCell="X18" sqref="X18"/>
    </sheetView>
  </sheetViews>
  <sheetFormatPr defaultColWidth="9.00390625" defaultRowHeight="12.75"/>
  <cols>
    <col min="1" max="1" width="15.375" style="0" customWidth="1"/>
    <col min="2" max="2" width="6.375" style="0" customWidth="1"/>
    <col min="3" max="3" width="6.75390625" style="0" customWidth="1"/>
    <col min="4" max="4" width="8.625" style="0" hidden="1" customWidth="1"/>
    <col min="5" max="5" width="15.75390625" style="0" customWidth="1"/>
    <col min="6" max="6" width="6.625" style="0" customWidth="1"/>
    <col min="7" max="7" width="6.75390625" style="0" customWidth="1"/>
    <col min="8" max="8" width="6.75390625" style="0" hidden="1" customWidth="1"/>
    <col min="9" max="9" width="16.00390625" style="0" customWidth="1"/>
    <col min="10" max="11" width="6.75390625" style="0" customWidth="1"/>
    <col min="12" max="12" width="6.625" style="0" hidden="1" customWidth="1"/>
    <col min="13" max="13" width="15.875" style="0" customWidth="1"/>
    <col min="14" max="15" width="6.875" style="0" customWidth="1"/>
    <col min="16" max="16" width="6.875" style="0" hidden="1" customWidth="1"/>
    <col min="17" max="17" width="15.75390625" style="0" customWidth="1"/>
    <col min="18" max="18" width="7.125" style="0" customWidth="1"/>
    <col min="19" max="19" width="7.25390625" style="0" customWidth="1"/>
    <col min="20" max="20" width="7.125" style="0" hidden="1" customWidth="1"/>
    <col min="21" max="21" width="4.375" style="0" hidden="1" customWidth="1"/>
    <col min="22" max="22" width="5.25390625" style="0" customWidth="1"/>
    <col min="23" max="23" width="8.75390625" style="0" customWidth="1"/>
    <col min="24" max="24" width="6.875" style="0" customWidth="1"/>
    <col min="25" max="25" width="7.875" style="0" customWidth="1"/>
    <col min="26" max="26" width="7.125" style="0" customWidth="1"/>
    <col min="27" max="27" width="6.375" style="0" customWidth="1"/>
    <col min="28" max="28" width="6.875" style="0" customWidth="1"/>
    <col min="29" max="29" width="6.25390625" style="0" customWidth="1"/>
  </cols>
  <sheetData>
    <row r="1" spans="1:25" ht="15.75" customHeight="1">
      <c r="A1" s="1"/>
      <c r="B1" s="1"/>
      <c r="C1" s="108"/>
      <c r="D1" s="108"/>
      <c r="E1" s="108"/>
      <c r="F1" s="108"/>
      <c r="G1" s="108"/>
      <c r="H1" s="108"/>
      <c r="I1" s="108"/>
      <c r="J1" s="108"/>
      <c r="K1" s="108"/>
      <c r="L1" s="2"/>
      <c r="M1" s="3"/>
      <c r="N1" s="3"/>
      <c r="O1" s="3"/>
      <c r="P1" s="3"/>
      <c r="Q1" s="3"/>
      <c r="R1" s="3"/>
      <c r="S1" s="3"/>
      <c r="T1" s="4"/>
      <c r="U1" s="4"/>
      <c r="V1" s="4"/>
      <c r="Y1" s="5"/>
    </row>
    <row r="2" spans="3:29" ht="52.5" customHeight="1">
      <c r="C2" s="108"/>
      <c r="D2" s="108"/>
      <c r="E2" s="108"/>
      <c r="F2" s="108"/>
      <c r="G2" s="108"/>
      <c r="H2" s="108"/>
      <c r="I2" s="108"/>
      <c r="J2" s="108"/>
      <c r="K2" s="108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6"/>
      <c r="W2" s="6"/>
      <c r="X2" s="6"/>
      <c r="Y2" s="6"/>
      <c r="Z2" s="7"/>
      <c r="AB2" s="8"/>
      <c r="AC2" s="9"/>
    </row>
    <row r="3" spans="3:29" ht="12" customHeight="1" thickBot="1">
      <c r="C3" s="109"/>
      <c r="D3" s="109"/>
      <c r="E3" s="109"/>
      <c r="F3" s="109"/>
      <c r="G3" s="109"/>
      <c r="H3" s="109"/>
      <c r="I3" s="109"/>
      <c r="J3" s="109"/>
      <c r="K3" s="109"/>
      <c r="L3" s="11"/>
      <c r="M3" s="116" t="s">
        <v>12</v>
      </c>
      <c r="N3" s="117"/>
      <c r="O3" s="117"/>
      <c r="P3" s="117"/>
      <c r="Q3" s="117"/>
      <c r="R3" s="117"/>
      <c r="S3" s="117"/>
      <c r="U3" s="14"/>
      <c r="V3" s="14"/>
      <c r="W3" s="14"/>
      <c r="X3" s="14"/>
      <c r="Y3" s="14"/>
      <c r="Z3" s="7"/>
      <c r="AB3" s="8"/>
      <c r="AC3" s="15"/>
    </row>
    <row r="4" spans="1:29" ht="4.5" customHeight="1" hidden="1" thickBot="1">
      <c r="A4" s="16"/>
      <c r="B4" s="16"/>
      <c r="C4" s="10"/>
      <c r="D4" s="10"/>
      <c r="E4" s="10"/>
      <c r="F4" s="10"/>
      <c r="G4" s="10" t="s">
        <v>0</v>
      </c>
      <c r="H4" s="10"/>
      <c r="I4" s="10"/>
      <c r="J4" s="10"/>
      <c r="K4" s="10"/>
      <c r="L4" s="10"/>
      <c r="M4" s="10"/>
      <c r="N4" s="10"/>
      <c r="O4" s="13"/>
      <c r="Q4" s="12"/>
      <c r="R4" s="12"/>
      <c r="S4" s="12"/>
      <c r="T4" s="16"/>
      <c r="U4" s="14"/>
      <c r="V4" s="14"/>
      <c r="W4" s="14"/>
      <c r="X4" s="14"/>
      <c r="Y4" s="14"/>
      <c r="Z4" s="17"/>
      <c r="AB4" s="8"/>
      <c r="AC4" s="15"/>
    </row>
    <row r="5" spans="1:29" s="21" customFormat="1" ht="18" customHeight="1" thickBot="1">
      <c r="A5" s="110" t="s">
        <v>10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8"/>
      <c r="S5" s="113"/>
      <c r="T5" s="114"/>
      <c r="U5" s="19"/>
      <c r="V5" s="19"/>
      <c r="W5" s="19"/>
      <c r="X5" s="20"/>
      <c r="Y5" s="20"/>
      <c r="AC5" s="22"/>
    </row>
    <row r="6" spans="1:29" s="21" customFormat="1" ht="12" customHeight="1" thickBot="1">
      <c r="A6" s="44" t="s">
        <v>1</v>
      </c>
      <c r="B6" s="45" t="s">
        <v>2</v>
      </c>
      <c r="C6" s="45" t="s">
        <v>3</v>
      </c>
      <c r="D6" s="46" t="s">
        <v>4</v>
      </c>
      <c r="E6" s="44" t="s">
        <v>1</v>
      </c>
      <c r="F6" s="45" t="s">
        <v>2</v>
      </c>
      <c r="G6" s="45" t="s">
        <v>3</v>
      </c>
      <c r="H6" s="91" t="s">
        <v>4</v>
      </c>
      <c r="I6" s="44" t="s">
        <v>1</v>
      </c>
      <c r="J6" s="45" t="s">
        <v>2</v>
      </c>
      <c r="K6" s="45" t="s">
        <v>3</v>
      </c>
      <c r="L6" s="46" t="s">
        <v>4</v>
      </c>
      <c r="M6" s="44" t="s">
        <v>1</v>
      </c>
      <c r="N6" s="45" t="s">
        <v>2</v>
      </c>
      <c r="O6" s="45" t="s">
        <v>3</v>
      </c>
      <c r="P6" s="46" t="s">
        <v>4</v>
      </c>
      <c r="Q6" s="39" t="s">
        <v>1</v>
      </c>
      <c r="R6" s="37" t="s">
        <v>2</v>
      </c>
      <c r="S6" s="37" t="s">
        <v>3</v>
      </c>
      <c r="T6" s="38" t="s">
        <v>4</v>
      </c>
      <c r="AC6" s="23"/>
    </row>
    <row r="7" spans="1:29" s="21" customFormat="1" ht="11.25" customHeight="1" thickBot="1">
      <c r="A7" s="102" t="s">
        <v>5</v>
      </c>
      <c r="B7" s="103"/>
      <c r="C7" s="103"/>
      <c r="D7" s="104"/>
      <c r="E7" s="94">
        <v>900</v>
      </c>
      <c r="F7" s="95">
        <v>29.9</v>
      </c>
      <c r="G7" s="95">
        <v>28.6</v>
      </c>
      <c r="H7" s="96">
        <v>27.2</v>
      </c>
      <c r="I7" s="82">
        <v>3750</v>
      </c>
      <c r="J7" s="40">
        <f>L7*1.15</f>
        <v>120.74999999999999</v>
      </c>
      <c r="K7" s="50">
        <f>L7*1.1</f>
        <v>115.50000000000001</v>
      </c>
      <c r="L7" s="49">
        <v>105</v>
      </c>
      <c r="M7" s="34">
        <v>3150</v>
      </c>
      <c r="N7" s="40">
        <f>P7*1.15</f>
        <v>166.75</v>
      </c>
      <c r="O7" s="50">
        <f>P7*1.1</f>
        <v>159.5</v>
      </c>
      <c r="P7" s="47">
        <v>145</v>
      </c>
      <c r="Q7" s="34">
        <v>3585</v>
      </c>
      <c r="R7" s="40">
        <f>T7*1.15</f>
        <v>294.239</v>
      </c>
      <c r="S7" s="50">
        <f>T7*1.1</f>
        <v>281.446</v>
      </c>
      <c r="T7" s="47">
        <v>255.86</v>
      </c>
      <c r="AC7" s="23"/>
    </row>
    <row r="8" spans="1:29" s="21" customFormat="1" ht="11.25" customHeight="1">
      <c r="A8" s="58">
        <v>500</v>
      </c>
      <c r="B8" s="59">
        <f>D8*1.15</f>
        <v>16.904999999999998</v>
      </c>
      <c r="C8" s="85">
        <f>D8*1.1</f>
        <v>16.17</v>
      </c>
      <c r="D8" s="62">
        <v>14.7</v>
      </c>
      <c r="E8" s="34">
        <v>950</v>
      </c>
      <c r="F8" s="40">
        <f aca="true" t="shared" si="0" ref="F8:F13">H8*1.15</f>
        <v>31.624999999999996</v>
      </c>
      <c r="G8" s="50">
        <f aca="true" t="shared" si="1" ref="G8:G13">H8*1.1</f>
        <v>30.250000000000004</v>
      </c>
      <c r="H8" s="47">
        <v>27.5</v>
      </c>
      <c r="I8" s="82">
        <v>4000</v>
      </c>
      <c r="J8" s="40">
        <f>L8*1.15</f>
        <v>128.79999999999998</v>
      </c>
      <c r="K8" s="50">
        <f>L8*1.1</f>
        <v>123.20000000000002</v>
      </c>
      <c r="L8" s="49">
        <v>112</v>
      </c>
      <c r="M8" s="34">
        <v>3200</v>
      </c>
      <c r="N8" s="40">
        <f>P8*1.15</f>
        <v>167.89999999999998</v>
      </c>
      <c r="O8" s="50">
        <f>P8*1.1</f>
        <v>160.60000000000002</v>
      </c>
      <c r="P8" s="47">
        <v>146</v>
      </c>
      <c r="Q8" s="34">
        <v>3750</v>
      </c>
      <c r="R8" s="40">
        <f>T8*1.15</f>
        <v>295.27399999999994</v>
      </c>
      <c r="S8" s="50">
        <f>T8*1.1</f>
        <v>282.43600000000004</v>
      </c>
      <c r="T8" s="47">
        <v>256.76</v>
      </c>
      <c r="AC8" s="24"/>
    </row>
    <row r="9" spans="1:29" s="21" customFormat="1" ht="11.25" customHeight="1">
      <c r="A9" s="34">
        <v>530</v>
      </c>
      <c r="B9" s="40">
        <f aca="true" t="shared" si="2" ref="B9:B38">D9*1.15</f>
        <v>17.02</v>
      </c>
      <c r="C9" s="42">
        <f aca="true" t="shared" si="3" ref="C9:C38">D9*1.1</f>
        <v>16.28</v>
      </c>
      <c r="D9" s="47">
        <v>14.8</v>
      </c>
      <c r="E9" s="58">
        <v>1000</v>
      </c>
      <c r="F9" s="59">
        <f t="shared" si="0"/>
        <v>32.775</v>
      </c>
      <c r="G9" s="60">
        <f t="shared" si="1"/>
        <v>31.35</v>
      </c>
      <c r="H9" s="62">
        <v>28.5</v>
      </c>
      <c r="I9" s="82">
        <v>4250</v>
      </c>
      <c r="J9" s="40">
        <f>L9*1.15</f>
        <v>129.95</v>
      </c>
      <c r="K9" s="50">
        <f>L9*1.1</f>
        <v>124.30000000000001</v>
      </c>
      <c r="L9" s="47">
        <v>113</v>
      </c>
      <c r="M9" s="58">
        <v>3350</v>
      </c>
      <c r="N9" s="59">
        <f>P9*1.15</f>
        <v>169.04999999999998</v>
      </c>
      <c r="O9" s="60">
        <f>P9*1.1</f>
        <v>161.70000000000002</v>
      </c>
      <c r="P9" s="62">
        <v>147</v>
      </c>
      <c r="Q9" s="34">
        <v>4000</v>
      </c>
      <c r="R9" s="40">
        <f>T9*1.15</f>
        <v>327.75</v>
      </c>
      <c r="S9" s="50">
        <f>T9*1.1</f>
        <v>313.5</v>
      </c>
      <c r="T9" s="47">
        <v>285</v>
      </c>
      <c r="AC9" s="24"/>
    </row>
    <row r="10" spans="1:29" s="21" customFormat="1" ht="11.25" customHeight="1" thickBot="1">
      <c r="A10" s="34">
        <v>560</v>
      </c>
      <c r="B10" s="40">
        <f t="shared" si="2"/>
        <v>18.974999999999998</v>
      </c>
      <c r="C10" s="42">
        <f t="shared" si="3"/>
        <v>18.150000000000002</v>
      </c>
      <c r="D10" s="47">
        <v>16.5</v>
      </c>
      <c r="E10" s="34">
        <v>1020</v>
      </c>
      <c r="F10" s="40">
        <f t="shared" si="0"/>
        <v>33.349999999999994</v>
      </c>
      <c r="G10" s="50">
        <f t="shared" si="1"/>
        <v>31.900000000000002</v>
      </c>
      <c r="H10" s="47">
        <v>29</v>
      </c>
      <c r="I10" s="92">
        <v>4500</v>
      </c>
      <c r="J10" s="41">
        <f>L10*1.15</f>
        <v>143.75</v>
      </c>
      <c r="K10" s="51">
        <f>L10*1.1</f>
        <v>137.5</v>
      </c>
      <c r="L10" s="48">
        <v>125</v>
      </c>
      <c r="M10" s="34">
        <v>3400</v>
      </c>
      <c r="N10" s="40">
        <f>P10*1.15</f>
        <v>170.2</v>
      </c>
      <c r="O10" s="50">
        <f>P10*1.1</f>
        <v>162.8</v>
      </c>
      <c r="P10" s="47">
        <v>148</v>
      </c>
      <c r="Q10" s="34">
        <v>4250</v>
      </c>
      <c r="R10" s="40">
        <f>T10*1.15</f>
        <v>396.74999999999994</v>
      </c>
      <c r="S10" s="50">
        <f>T10*1.1</f>
        <v>379.50000000000006</v>
      </c>
      <c r="T10" s="47">
        <v>345</v>
      </c>
      <c r="AC10" s="25"/>
    </row>
    <row r="11" spans="1:29" s="21" customFormat="1" ht="11.25" customHeight="1" thickBot="1">
      <c r="A11" s="34">
        <v>600</v>
      </c>
      <c r="B11" s="40">
        <f t="shared" si="2"/>
        <v>19.205</v>
      </c>
      <c r="C11" s="42">
        <f t="shared" si="3"/>
        <v>18.37</v>
      </c>
      <c r="D11" s="47">
        <v>16.7</v>
      </c>
      <c r="E11" s="34">
        <v>1030</v>
      </c>
      <c r="F11" s="40">
        <f t="shared" si="0"/>
        <v>33.925</v>
      </c>
      <c r="G11" s="50">
        <f t="shared" si="1"/>
        <v>32.45</v>
      </c>
      <c r="H11" s="47">
        <v>29.5</v>
      </c>
      <c r="I11" s="115" t="s">
        <v>8</v>
      </c>
      <c r="J11" s="106"/>
      <c r="K11" s="106"/>
      <c r="L11" s="107"/>
      <c r="M11" s="34">
        <v>3500</v>
      </c>
      <c r="N11" s="40">
        <f aca="true" t="shared" si="4" ref="N11:N18">P11*1.15</f>
        <v>201.24999999999997</v>
      </c>
      <c r="O11" s="50">
        <f aca="true" t="shared" si="5" ref="O11:O18">P11*1.1</f>
        <v>192.50000000000003</v>
      </c>
      <c r="P11" s="47">
        <v>175</v>
      </c>
      <c r="Q11" s="34">
        <v>4350</v>
      </c>
      <c r="R11" s="40">
        <f aca="true" t="shared" si="6" ref="R11:R17">T11*1.15</f>
        <v>372.96799999999996</v>
      </c>
      <c r="S11" s="50">
        <f aca="true" t="shared" si="7" ref="S11:S17">T11*1.1</f>
        <v>356.752</v>
      </c>
      <c r="T11" s="47">
        <v>324.32</v>
      </c>
      <c r="Z11" s="26"/>
      <c r="AA11" s="25"/>
      <c r="AB11" s="25"/>
      <c r="AC11" s="25"/>
    </row>
    <row r="12" spans="1:29" s="21" customFormat="1" ht="11.25" customHeight="1">
      <c r="A12" s="34">
        <v>630</v>
      </c>
      <c r="B12" s="40">
        <f t="shared" si="2"/>
        <v>21.275</v>
      </c>
      <c r="C12" s="42">
        <f t="shared" si="3"/>
        <v>20.35</v>
      </c>
      <c r="D12" s="47">
        <v>18.5</v>
      </c>
      <c r="E12" s="34">
        <v>1040</v>
      </c>
      <c r="F12" s="40">
        <f t="shared" si="0"/>
        <v>34.5</v>
      </c>
      <c r="G12" s="50">
        <f t="shared" si="1"/>
        <v>33</v>
      </c>
      <c r="H12" s="47">
        <v>30</v>
      </c>
      <c r="I12" s="86">
        <v>630</v>
      </c>
      <c r="J12" s="59">
        <f aca="true" t="shared" si="8" ref="J12:J19">L12*1.15</f>
        <v>27.599999999999998</v>
      </c>
      <c r="K12" s="85">
        <f aca="true" t="shared" si="9" ref="K12:K19">L12*1.1</f>
        <v>26.400000000000002</v>
      </c>
      <c r="L12" s="62">
        <v>24</v>
      </c>
      <c r="M12" s="34">
        <v>3550</v>
      </c>
      <c r="N12" s="40">
        <f t="shared" si="4"/>
        <v>201.47999999999996</v>
      </c>
      <c r="O12" s="50">
        <f t="shared" si="5"/>
        <v>192.72</v>
      </c>
      <c r="P12" s="47">
        <v>175.2</v>
      </c>
      <c r="Q12" s="34">
        <v>4500</v>
      </c>
      <c r="R12" s="40">
        <f t="shared" si="6"/>
        <v>375.04949999999997</v>
      </c>
      <c r="S12" s="50">
        <f t="shared" si="7"/>
        <v>358.74300000000005</v>
      </c>
      <c r="T12" s="47">
        <v>326.13</v>
      </c>
      <c r="Z12" s="26"/>
      <c r="AA12" s="25"/>
      <c r="AB12" s="25"/>
      <c r="AC12" s="25"/>
    </row>
    <row r="13" spans="1:29" s="21" customFormat="1" ht="11.25" customHeight="1">
      <c r="A13" s="34">
        <v>670</v>
      </c>
      <c r="B13" s="40">
        <f t="shared" si="2"/>
        <v>21.39</v>
      </c>
      <c r="C13" s="42">
        <f t="shared" si="3"/>
        <v>20.460000000000004</v>
      </c>
      <c r="D13" s="47">
        <v>18.6</v>
      </c>
      <c r="E13" s="34">
        <v>1045</v>
      </c>
      <c r="F13" s="40">
        <f t="shared" si="0"/>
        <v>37.949999999999996</v>
      </c>
      <c r="G13" s="50">
        <f t="shared" si="1"/>
        <v>36.300000000000004</v>
      </c>
      <c r="H13" s="47">
        <v>33</v>
      </c>
      <c r="I13" s="82">
        <v>710</v>
      </c>
      <c r="J13" s="40">
        <f t="shared" si="8"/>
        <v>35.65</v>
      </c>
      <c r="K13" s="42">
        <f t="shared" si="9"/>
        <v>34.1</v>
      </c>
      <c r="L13" s="47">
        <v>31</v>
      </c>
      <c r="M13" s="34">
        <v>3600</v>
      </c>
      <c r="N13" s="40">
        <f t="shared" si="4"/>
        <v>201.595</v>
      </c>
      <c r="O13" s="50">
        <f t="shared" si="5"/>
        <v>192.83000000000004</v>
      </c>
      <c r="P13" s="47">
        <v>175.3</v>
      </c>
      <c r="Q13" s="34">
        <v>4750</v>
      </c>
      <c r="R13" s="40">
        <f t="shared" si="6"/>
        <v>445.04999999999995</v>
      </c>
      <c r="S13" s="50">
        <f t="shared" si="7"/>
        <v>425.70000000000005</v>
      </c>
      <c r="T13" s="47">
        <v>387</v>
      </c>
      <c r="Z13" s="26"/>
      <c r="AA13" s="25"/>
      <c r="AB13" s="25"/>
      <c r="AC13" s="25"/>
    </row>
    <row r="14" spans="1:29" s="21" customFormat="1" ht="11.25" customHeight="1">
      <c r="A14" s="34">
        <v>710</v>
      </c>
      <c r="B14" s="40">
        <f t="shared" si="2"/>
        <v>23.575</v>
      </c>
      <c r="C14" s="42">
        <f t="shared" si="3"/>
        <v>22.55</v>
      </c>
      <c r="D14" s="47">
        <v>20.5</v>
      </c>
      <c r="E14" s="34">
        <v>1060</v>
      </c>
      <c r="F14" s="40">
        <f aca="true" t="shared" si="10" ref="F14:F51">H14*1.15</f>
        <v>38.18</v>
      </c>
      <c r="G14" s="50">
        <f aca="true" t="shared" si="11" ref="G14:G51">H14*1.1</f>
        <v>36.52</v>
      </c>
      <c r="H14" s="47">
        <v>33.2</v>
      </c>
      <c r="I14" s="82">
        <v>750</v>
      </c>
      <c r="J14" s="40">
        <f t="shared" si="8"/>
        <v>41.4</v>
      </c>
      <c r="K14" s="42">
        <f t="shared" si="9"/>
        <v>39.6</v>
      </c>
      <c r="L14" s="47">
        <v>36</v>
      </c>
      <c r="M14" s="34">
        <v>3750</v>
      </c>
      <c r="N14" s="40">
        <f t="shared" si="4"/>
        <v>206.99999999999997</v>
      </c>
      <c r="O14" s="50">
        <f t="shared" si="5"/>
        <v>198.00000000000003</v>
      </c>
      <c r="P14" s="47">
        <v>180</v>
      </c>
      <c r="Q14" s="34">
        <v>5000</v>
      </c>
      <c r="R14" s="40">
        <f t="shared" si="6"/>
        <v>435.13699999999994</v>
      </c>
      <c r="S14" s="50">
        <f t="shared" si="7"/>
        <v>416.218</v>
      </c>
      <c r="T14" s="47">
        <v>378.38</v>
      </c>
      <c r="Z14" s="26"/>
      <c r="AA14" s="25"/>
      <c r="AB14" s="25"/>
      <c r="AC14" s="25"/>
    </row>
    <row r="15" spans="1:29" s="21" customFormat="1" ht="11.25" customHeight="1">
      <c r="A15" s="34">
        <v>750</v>
      </c>
      <c r="B15" s="40">
        <f t="shared" si="2"/>
        <v>24.15</v>
      </c>
      <c r="C15" s="42">
        <f t="shared" si="3"/>
        <v>23.1</v>
      </c>
      <c r="D15" s="47">
        <v>21</v>
      </c>
      <c r="E15" s="34">
        <v>1090</v>
      </c>
      <c r="F15" s="40">
        <f t="shared" si="10"/>
        <v>40.25</v>
      </c>
      <c r="G15" s="50">
        <f t="shared" si="11"/>
        <v>38.5</v>
      </c>
      <c r="H15" s="47">
        <v>35</v>
      </c>
      <c r="I15" s="82">
        <v>800</v>
      </c>
      <c r="J15" s="40">
        <f t="shared" si="8"/>
        <v>41.63</v>
      </c>
      <c r="K15" s="42">
        <f t="shared" si="9"/>
        <v>39.82000000000001</v>
      </c>
      <c r="L15" s="47">
        <v>36.2</v>
      </c>
      <c r="M15" s="34">
        <v>4000</v>
      </c>
      <c r="N15" s="40">
        <f t="shared" si="4"/>
        <v>229.99999999999997</v>
      </c>
      <c r="O15" s="50">
        <f t="shared" si="5"/>
        <v>220.00000000000003</v>
      </c>
      <c r="P15" s="47">
        <v>200</v>
      </c>
      <c r="Q15" s="34">
        <v>5300</v>
      </c>
      <c r="R15" s="40">
        <f t="shared" si="6"/>
        <v>435.344</v>
      </c>
      <c r="S15" s="50">
        <f t="shared" si="7"/>
        <v>416.41600000000005</v>
      </c>
      <c r="T15" s="47">
        <v>378.56</v>
      </c>
      <c r="Z15" s="26"/>
      <c r="AA15" s="25"/>
      <c r="AB15" s="25"/>
      <c r="AC15" s="25"/>
    </row>
    <row r="16" spans="1:29" s="21" customFormat="1" ht="11.25" customHeight="1">
      <c r="A16" s="34">
        <v>800</v>
      </c>
      <c r="B16" s="40">
        <f t="shared" si="2"/>
        <v>25.874999999999996</v>
      </c>
      <c r="C16" s="42">
        <f t="shared" si="3"/>
        <v>24.750000000000004</v>
      </c>
      <c r="D16" s="47">
        <v>22.5</v>
      </c>
      <c r="E16" s="34">
        <v>1100</v>
      </c>
      <c r="F16" s="40">
        <f t="shared" si="10"/>
        <v>41.4</v>
      </c>
      <c r="G16" s="50">
        <f t="shared" si="11"/>
        <v>39.6</v>
      </c>
      <c r="H16" s="47">
        <v>36</v>
      </c>
      <c r="I16" s="86">
        <v>850</v>
      </c>
      <c r="J16" s="59">
        <f t="shared" si="8"/>
        <v>42.55</v>
      </c>
      <c r="K16" s="60">
        <f t="shared" si="9"/>
        <v>40.7</v>
      </c>
      <c r="L16" s="62">
        <v>37</v>
      </c>
      <c r="M16" s="34">
        <v>4100</v>
      </c>
      <c r="N16" s="40">
        <f t="shared" si="4"/>
        <v>230.22999999999996</v>
      </c>
      <c r="O16" s="50">
        <f t="shared" si="5"/>
        <v>220.22</v>
      </c>
      <c r="P16" s="47">
        <v>200.2</v>
      </c>
      <c r="Q16" s="34">
        <v>5600</v>
      </c>
      <c r="R16" s="40">
        <f t="shared" si="6"/>
        <v>465.74999999999994</v>
      </c>
      <c r="S16" s="50">
        <f t="shared" si="7"/>
        <v>445.50000000000006</v>
      </c>
      <c r="T16" s="47">
        <v>405</v>
      </c>
      <c r="Z16" s="26"/>
      <c r="AA16" s="25"/>
      <c r="AB16" s="25"/>
      <c r="AC16" s="25"/>
    </row>
    <row r="17" spans="1:29" s="21" customFormat="1" ht="11.25" customHeight="1">
      <c r="A17" s="34">
        <v>850</v>
      </c>
      <c r="B17" s="40">
        <f t="shared" si="2"/>
        <v>27.531</v>
      </c>
      <c r="C17" s="42">
        <f t="shared" si="3"/>
        <v>26.334000000000003</v>
      </c>
      <c r="D17" s="47">
        <v>23.94</v>
      </c>
      <c r="E17" s="34">
        <v>1120</v>
      </c>
      <c r="F17" s="40">
        <f t="shared" si="10"/>
        <v>41.63</v>
      </c>
      <c r="G17" s="50">
        <f t="shared" si="11"/>
        <v>39.82000000000001</v>
      </c>
      <c r="H17" s="47">
        <v>36.2</v>
      </c>
      <c r="I17" s="82">
        <v>900</v>
      </c>
      <c r="J17" s="40">
        <f t="shared" si="8"/>
        <v>50.025</v>
      </c>
      <c r="K17" s="50">
        <f t="shared" si="9"/>
        <v>47.85</v>
      </c>
      <c r="L17" s="47">
        <v>43.5</v>
      </c>
      <c r="M17" s="34">
        <v>4250</v>
      </c>
      <c r="N17" s="40">
        <f t="shared" si="4"/>
        <v>230.345</v>
      </c>
      <c r="O17" s="50">
        <f t="shared" si="5"/>
        <v>220.33000000000004</v>
      </c>
      <c r="P17" s="47">
        <v>200.3</v>
      </c>
      <c r="Q17" s="34">
        <v>6000</v>
      </c>
      <c r="R17" s="40">
        <f t="shared" si="6"/>
        <v>569.25</v>
      </c>
      <c r="S17" s="50">
        <f t="shared" si="7"/>
        <v>544.5</v>
      </c>
      <c r="T17" s="47">
        <v>495</v>
      </c>
      <c r="Z17" s="25"/>
      <c r="AA17" s="25"/>
      <c r="AB17" s="25"/>
      <c r="AC17" s="25"/>
    </row>
    <row r="18" spans="1:29" s="21" customFormat="1" ht="11.25" customHeight="1">
      <c r="A18" s="34">
        <v>900</v>
      </c>
      <c r="B18" s="40">
        <f t="shared" si="2"/>
        <v>31.624999999999996</v>
      </c>
      <c r="C18" s="42">
        <f t="shared" si="3"/>
        <v>30.250000000000004</v>
      </c>
      <c r="D18" s="47">
        <v>27.5</v>
      </c>
      <c r="E18" s="34">
        <v>1150</v>
      </c>
      <c r="F18" s="40">
        <f>H18*1.15</f>
        <v>41.74499999999999</v>
      </c>
      <c r="G18" s="50">
        <f>H18*1.1</f>
        <v>39.93</v>
      </c>
      <c r="H18" s="47">
        <v>36.3</v>
      </c>
      <c r="I18" s="82">
        <v>950</v>
      </c>
      <c r="J18" s="40">
        <f t="shared" si="8"/>
        <v>55.199999999999996</v>
      </c>
      <c r="K18" s="50">
        <f t="shared" si="9"/>
        <v>52.800000000000004</v>
      </c>
      <c r="L18" s="47">
        <v>48</v>
      </c>
      <c r="M18" s="34">
        <v>4500</v>
      </c>
      <c r="N18" s="40">
        <f t="shared" si="4"/>
        <v>247.24999999999997</v>
      </c>
      <c r="O18" s="50">
        <f t="shared" si="5"/>
        <v>236.50000000000003</v>
      </c>
      <c r="P18" s="47">
        <v>215</v>
      </c>
      <c r="Q18" s="34">
        <v>6300</v>
      </c>
      <c r="R18" s="40">
        <f>T18*1.15</f>
        <v>518.535</v>
      </c>
      <c r="S18" s="50">
        <f>T18*1.1</f>
        <v>495.99</v>
      </c>
      <c r="T18" s="47">
        <v>450.9</v>
      </c>
      <c r="Z18" s="26"/>
      <c r="AA18" s="28"/>
      <c r="AB18" s="28"/>
      <c r="AC18" s="28"/>
    </row>
    <row r="19" spans="1:29" s="21" customFormat="1" ht="11.25" customHeight="1">
      <c r="A19" s="34">
        <v>910</v>
      </c>
      <c r="B19" s="40">
        <f t="shared" si="2"/>
        <v>31.74</v>
      </c>
      <c r="C19" s="42">
        <f t="shared" si="3"/>
        <v>30.360000000000003</v>
      </c>
      <c r="D19" s="47">
        <v>27.6</v>
      </c>
      <c r="E19" s="34">
        <v>1180</v>
      </c>
      <c r="F19" s="40">
        <f t="shared" si="10"/>
        <v>41.85999999999999</v>
      </c>
      <c r="G19" s="50">
        <f t="shared" si="11"/>
        <v>40.04</v>
      </c>
      <c r="H19" s="47">
        <v>36.4</v>
      </c>
      <c r="I19" s="82">
        <v>1000</v>
      </c>
      <c r="J19" s="40">
        <f t="shared" si="8"/>
        <v>49.449999999999996</v>
      </c>
      <c r="K19" s="50">
        <f t="shared" si="9"/>
        <v>47.300000000000004</v>
      </c>
      <c r="L19" s="47">
        <v>43</v>
      </c>
      <c r="M19" s="58">
        <v>4600</v>
      </c>
      <c r="N19" s="59">
        <f aca="true" t="shared" si="12" ref="N19:N26">P19*1.15</f>
        <v>247.47999999999996</v>
      </c>
      <c r="O19" s="60">
        <f aca="true" t="shared" si="13" ref="O19:O26">P19*1.1</f>
        <v>236.72</v>
      </c>
      <c r="P19" s="62">
        <v>215.2</v>
      </c>
      <c r="Q19" s="34">
        <v>6700</v>
      </c>
      <c r="R19" s="40">
        <f aca="true" t="shared" si="14" ref="R19:R24">T19*1.15</f>
        <v>518.6385</v>
      </c>
      <c r="S19" s="50">
        <f aca="true" t="shared" si="15" ref="S19:S24">T19*1.1</f>
        <v>496.08900000000006</v>
      </c>
      <c r="T19" s="47">
        <v>450.99</v>
      </c>
      <c r="Z19" s="25"/>
      <c r="AA19" s="25"/>
      <c r="AB19" s="25"/>
      <c r="AC19" s="25"/>
    </row>
    <row r="20" spans="1:29" s="21" customFormat="1" ht="11.25" customHeight="1">
      <c r="A20" s="34">
        <v>950</v>
      </c>
      <c r="B20" s="40">
        <f t="shared" si="2"/>
        <v>32.199999999999996</v>
      </c>
      <c r="C20" s="42">
        <f t="shared" si="3"/>
        <v>30.800000000000004</v>
      </c>
      <c r="D20" s="47">
        <v>28</v>
      </c>
      <c r="E20" s="34">
        <v>1200</v>
      </c>
      <c r="F20" s="40">
        <f t="shared" si="10"/>
        <v>45.425</v>
      </c>
      <c r="G20" s="50">
        <f t="shared" si="11"/>
        <v>43.45</v>
      </c>
      <c r="H20" s="47">
        <v>39.5</v>
      </c>
      <c r="I20" s="82">
        <v>1060</v>
      </c>
      <c r="J20" s="40">
        <f aca="true" t="shared" si="16" ref="J20:J51">L20*1.15</f>
        <v>54.62499999999999</v>
      </c>
      <c r="K20" s="50">
        <f aca="true" t="shared" si="17" ref="K20:K51">L20*1.1</f>
        <v>52.25000000000001</v>
      </c>
      <c r="L20" s="47">
        <v>47.5</v>
      </c>
      <c r="M20" s="34">
        <v>4750</v>
      </c>
      <c r="N20" s="40">
        <f t="shared" si="12"/>
        <v>247.825</v>
      </c>
      <c r="O20" s="50">
        <f t="shared" si="13"/>
        <v>237.05</v>
      </c>
      <c r="P20" s="47">
        <v>215.5</v>
      </c>
      <c r="Q20" s="34">
        <v>7100</v>
      </c>
      <c r="R20" s="40">
        <f t="shared" si="14"/>
        <v>569.8249999999999</v>
      </c>
      <c r="S20" s="50">
        <f t="shared" si="15"/>
        <v>545.0500000000001</v>
      </c>
      <c r="T20" s="47">
        <v>495.5</v>
      </c>
      <c r="Z20" s="25"/>
      <c r="AA20" s="25"/>
      <c r="AB20" s="25"/>
      <c r="AC20" s="25"/>
    </row>
    <row r="21" spans="1:29" s="21" customFormat="1" ht="11.25" customHeight="1">
      <c r="A21" s="34">
        <v>1000</v>
      </c>
      <c r="B21" s="40">
        <f t="shared" si="2"/>
        <v>32.43</v>
      </c>
      <c r="C21" s="42">
        <f t="shared" si="3"/>
        <v>31.020000000000003</v>
      </c>
      <c r="D21" s="47">
        <v>28.2</v>
      </c>
      <c r="E21" s="34">
        <v>1213</v>
      </c>
      <c r="F21" s="40">
        <f t="shared" si="10"/>
        <v>45.54</v>
      </c>
      <c r="G21" s="50">
        <f t="shared" si="11"/>
        <v>43.56</v>
      </c>
      <c r="H21" s="47">
        <v>39.6</v>
      </c>
      <c r="I21" s="82">
        <v>1100</v>
      </c>
      <c r="J21" s="40">
        <f t="shared" si="16"/>
        <v>57.49999999999999</v>
      </c>
      <c r="K21" s="50">
        <f t="shared" si="17"/>
        <v>55.00000000000001</v>
      </c>
      <c r="L21" s="47">
        <v>50</v>
      </c>
      <c r="M21" s="58">
        <v>5000</v>
      </c>
      <c r="N21" s="59">
        <f t="shared" si="12"/>
        <v>264.5</v>
      </c>
      <c r="O21" s="60">
        <f t="shared" si="13"/>
        <v>253.00000000000003</v>
      </c>
      <c r="P21" s="61">
        <v>230</v>
      </c>
      <c r="Q21" s="34">
        <v>7500</v>
      </c>
      <c r="R21" s="40">
        <f t="shared" si="14"/>
        <v>571.895</v>
      </c>
      <c r="S21" s="50">
        <f t="shared" si="15"/>
        <v>547.0300000000001</v>
      </c>
      <c r="T21" s="47">
        <v>497.3</v>
      </c>
      <c r="Z21" s="25"/>
      <c r="AA21" s="25"/>
      <c r="AB21" s="25"/>
      <c r="AC21" s="25"/>
    </row>
    <row r="22" spans="1:29" s="21" customFormat="1" ht="11.25" customHeight="1">
      <c r="A22" s="34">
        <v>1060</v>
      </c>
      <c r="B22" s="40">
        <f t="shared" si="2"/>
        <v>32.499</v>
      </c>
      <c r="C22" s="42">
        <f t="shared" si="3"/>
        <v>31.086000000000006</v>
      </c>
      <c r="D22" s="47">
        <v>28.26</v>
      </c>
      <c r="E22" s="34">
        <v>1250</v>
      </c>
      <c r="F22" s="40">
        <f t="shared" si="10"/>
        <v>45.655</v>
      </c>
      <c r="G22" s="50">
        <f t="shared" si="11"/>
        <v>43.67000000000001</v>
      </c>
      <c r="H22" s="47">
        <v>39.7</v>
      </c>
      <c r="I22" s="82">
        <v>1120</v>
      </c>
      <c r="J22" s="40">
        <f t="shared" si="16"/>
        <v>58.074999999999996</v>
      </c>
      <c r="K22" s="50">
        <f t="shared" si="17"/>
        <v>55.550000000000004</v>
      </c>
      <c r="L22" s="47">
        <v>50.5</v>
      </c>
      <c r="M22" s="34">
        <v>5300</v>
      </c>
      <c r="N22" s="40">
        <f t="shared" si="12"/>
        <v>273.7</v>
      </c>
      <c r="O22" s="50">
        <f t="shared" si="13"/>
        <v>261.8</v>
      </c>
      <c r="P22" s="49">
        <v>238</v>
      </c>
      <c r="Q22" s="34">
        <v>8000</v>
      </c>
      <c r="R22" s="40">
        <f t="shared" si="14"/>
        <v>747.4999999999999</v>
      </c>
      <c r="S22" s="50">
        <f t="shared" si="15"/>
        <v>715.0000000000001</v>
      </c>
      <c r="T22" s="47">
        <v>650</v>
      </c>
      <c r="Z22" s="25"/>
      <c r="AA22" s="25"/>
      <c r="AB22" s="25"/>
      <c r="AC22" s="25"/>
    </row>
    <row r="23" spans="1:29" s="21" customFormat="1" ht="11.25" customHeight="1">
      <c r="A23" s="34">
        <v>1120</v>
      </c>
      <c r="B23" s="40">
        <f t="shared" si="2"/>
        <v>36.8</v>
      </c>
      <c r="C23" s="42">
        <f t="shared" si="3"/>
        <v>35.2</v>
      </c>
      <c r="D23" s="47">
        <v>32</v>
      </c>
      <c r="E23" s="34">
        <v>1280</v>
      </c>
      <c r="F23" s="40">
        <f t="shared" si="10"/>
        <v>45.769999999999996</v>
      </c>
      <c r="G23" s="50">
        <f t="shared" si="11"/>
        <v>43.78</v>
      </c>
      <c r="H23" s="47">
        <v>39.8</v>
      </c>
      <c r="I23" s="93">
        <v>1150</v>
      </c>
      <c r="J23" s="40">
        <f t="shared" si="16"/>
        <v>58.65</v>
      </c>
      <c r="K23" s="50">
        <f t="shared" si="17"/>
        <v>56.1</v>
      </c>
      <c r="L23" s="47">
        <v>51</v>
      </c>
      <c r="M23" s="34">
        <v>5600</v>
      </c>
      <c r="N23" s="40">
        <f t="shared" si="12"/>
        <v>322</v>
      </c>
      <c r="O23" s="50">
        <f t="shared" si="13"/>
        <v>308</v>
      </c>
      <c r="P23" s="47">
        <v>280</v>
      </c>
      <c r="Q23" s="58">
        <v>8500</v>
      </c>
      <c r="R23" s="59">
        <f t="shared" si="14"/>
        <v>759.5749999999999</v>
      </c>
      <c r="S23" s="60">
        <f t="shared" si="15"/>
        <v>726.5500000000001</v>
      </c>
      <c r="T23" s="62">
        <v>660.5</v>
      </c>
      <c r="Z23" s="25"/>
      <c r="AA23" s="25"/>
      <c r="AB23" s="25"/>
      <c r="AC23" s="25"/>
    </row>
    <row r="24" spans="1:29" s="21" customFormat="1" ht="11.25" customHeight="1">
      <c r="A24" s="34">
        <v>1150</v>
      </c>
      <c r="B24" s="40">
        <f t="shared" si="2"/>
        <v>37.949999999999996</v>
      </c>
      <c r="C24" s="42">
        <f t="shared" si="3"/>
        <v>36.300000000000004</v>
      </c>
      <c r="D24" s="47">
        <v>33</v>
      </c>
      <c r="E24" s="34">
        <v>1300</v>
      </c>
      <c r="F24" s="40">
        <f>H24*1.15</f>
        <v>45.885</v>
      </c>
      <c r="G24" s="50">
        <f>H24*1.1</f>
        <v>43.89</v>
      </c>
      <c r="H24" s="47">
        <v>39.9</v>
      </c>
      <c r="I24" s="82">
        <v>1180</v>
      </c>
      <c r="J24" s="40">
        <f t="shared" si="16"/>
        <v>59.8</v>
      </c>
      <c r="K24" s="50">
        <f t="shared" si="17"/>
        <v>57.2</v>
      </c>
      <c r="L24" s="47">
        <v>52</v>
      </c>
      <c r="M24" s="34">
        <v>5800</v>
      </c>
      <c r="N24" s="40">
        <f t="shared" si="12"/>
        <v>322.22999999999996</v>
      </c>
      <c r="O24" s="50">
        <f t="shared" si="13"/>
        <v>308.22</v>
      </c>
      <c r="P24" s="47">
        <v>280.2</v>
      </c>
      <c r="Q24" s="34">
        <v>9000</v>
      </c>
      <c r="R24" s="40">
        <f t="shared" si="14"/>
        <v>759.6899999999999</v>
      </c>
      <c r="S24" s="50">
        <f t="shared" si="15"/>
        <v>726.6600000000001</v>
      </c>
      <c r="T24" s="47">
        <v>660.6</v>
      </c>
      <c r="Z24" s="25"/>
      <c r="AA24" s="25"/>
      <c r="AB24" s="25"/>
      <c r="AC24" s="25"/>
    </row>
    <row r="25" spans="1:29" s="21" customFormat="1" ht="11.25" customHeight="1" thickBot="1">
      <c r="A25" s="34">
        <v>1180</v>
      </c>
      <c r="B25" s="40">
        <f t="shared" si="2"/>
        <v>39.099999999999994</v>
      </c>
      <c r="C25" s="42">
        <f t="shared" si="3"/>
        <v>37.400000000000006</v>
      </c>
      <c r="D25" s="47">
        <v>34</v>
      </c>
      <c r="E25" s="34">
        <v>1320</v>
      </c>
      <c r="F25" s="40">
        <f t="shared" si="10"/>
        <v>46</v>
      </c>
      <c r="G25" s="50">
        <f t="shared" si="11"/>
        <v>44</v>
      </c>
      <c r="H25" s="47">
        <v>40</v>
      </c>
      <c r="I25" s="82">
        <v>1200</v>
      </c>
      <c r="J25" s="40">
        <f t="shared" si="16"/>
        <v>70.14999999999999</v>
      </c>
      <c r="K25" s="50">
        <f t="shared" si="17"/>
        <v>67.10000000000001</v>
      </c>
      <c r="L25" s="47">
        <v>61</v>
      </c>
      <c r="M25" s="34">
        <v>6000</v>
      </c>
      <c r="N25" s="40">
        <f t="shared" si="12"/>
        <v>322.34499999999997</v>
      </c>
      <c r="O25" s="50">
        <f t="shared" si="13"/>
        <v>308.33000000000004</v>
      </c>
      <c r="P25" s="47">
        <v>280.3</v>
      </c>
      <c r="Q25" s="87">
        <v>9500</v>
      </c>
      <c r="R25" s="88">
        <f>T25*1.15</f>
        <v>873.9999999999999</v>
      </c>
      <c r="S25" s="89">
        <f>T25*1.1</f>
        <v>836.0000000000001</v>
      </c>
      <c r="T25" s="90">
        <v>760</v>
      </c>
      <c r="Z25" s="25"/>
      <c r="AA25" s="25"/>
      <c r="AB25" s="25"/>
      <c r="AC25" s="25"/>
    </row>
    <row r="26" spans="1:29" s="21" customFormat="1" ht="11.25" customHeight="1" thickBot="1">
      <c r="A26" s="34">
        <v>1213</v>
      </c>
      <c r="B26" s="40">
        <f>D26*1.15</f>
        <v>39.675</v>
      </c>
      <c r="C26" s="42">
        <f>D26*1.1</f>
        <v>37.95</v>
      </c>
      <c r="D26" s="47">
        <v>34.5</v>
      </c>
      <c r="E26" s="34">
        <v>1350</v>
      </c>
      <c r="F26" s="40">
        <f t="shared" si="10"/>
        <v>50.599999999999994</v>
      </c>
      <c r="G26" s="50">
        <f t="shared" si="11"/>
        <v>48.400000000000006</v>
      </c>
      <c r="H26" s="47">
        <v>44</v>
      </c>
      <c r="I26" s="82">
        <v>1220</v>
      </c>
      <c r="J26" s="40">
        <f t="shared" si="16"/>
        <v>70.38</v>
      </c>
      <c r="K26" s="50">
        <f t="shared" si="17"/>
        <v>67.32000000000001</v>
      </c>
      <c r="L26" s="47">
        <v>61.2</v>
      </c>
      <c r="M26" s="35">
        <v>6300</v>
      </c>
      <c r="N26" s="41">
        <f t="shared" si="12"/>
        <v>327.75</v>
      </c>
      <c r="O26" s="51">
        <f t="shared" si="13"/>
        <v>313.5</v>
      </c>
      <c r="P26" s="48">
        <v>285</v>
      </c>
      <c r="Q26" s="105" t="s">
        <v>7</v>
      </c>
      <c r="R26" s="106"/>
      <c r="S26" s="106"/>
      <c r="T26" s="107"/>
      <c r="Z26" s="25"/>
      <c r="AA26" s="25"/>
      <c r="AB26" s="25"/>
      <c r="AC26" s="25"/>
    </row>
    <row r="27" spans="1:29" s="21" customFormat="1" ht="11.25" customHeight="1">
      <c r="A27" s="34">
        <v>1250</v>
      </c>
      <c r="B27" s="40">
        <f t="shared" si="2"/>
        <v>40.25</v>
      </c>
      <c r="C27" s="42">
        <f t="shared" si="3"/>
        <v>38.5</v>
      </c>
      <c r="D27" s="47">
        <v>35</v>
      </c>
      <c r="E27" s="34">
        <v>1400</v>
      </c>
      <c r="F27" s="40">
        <f t="shared" si="10"/>
        <v>50.83</v>
      </c>
      <c r="G27" s="50">
        <f t="shared" si="11"/>
        <v>48.620000000000005</v>
      </c>
      <c r="H27" s="47">
        <v>44.2</v>
      </c>
      <c r="I27" s="82">
        <v>1250</v>
      </c>
      <c r="J27" s="40">
        <f t="shared" si="16"/>
        <v>70.49499999999999</v>
      </c>
      <c r="K27" s="50">
        <f t="shared" si="17"/>
        <v>67.43</v>
      </c>
      <c r="L27" s="47">
        <v>61.3</v>
      </c>
      <c r="M27" s="97" t="s">
        <v>9</v>
      </c>
      <c r="N27" s="98"/>
      <c r="O27" s="98"/>
      <c r="P27" s="99"/>
      <c r="Q27" s="58">
        <v>1900</v>
      </c>
      <c r="R27" s="59">
        <f aca="true" t="shared" si="18" ref="R27:R51">T27*1.15</f>
        <v>276</v>
      </c>
      <c r="S27" s="60">
        <f>T27*1.1</f>
        <v>264</v>
      </c>
      <c r="T27" s="62">
        <v>240</v>
      </c>
      <c r="Z27" s="25"/>
      <c r="AA27" s="25"/>
      <c r="AB27" s="25"/>
      <c r="AC27" s="25"/>
    </row>
    <row r="28" spans="1:29" s="21" customFormat="1" ht="11.25" customHeight="1">
      <c r="A28" s="34">
        <v>1280</v>
      </c>
      <c r="B28" s="40">
        <f t="shared" si="2"/>
        <v>41.4</v>
      </c>
      <c r="C28" s="42">
        <f t="shared" si="3"/>
        <v>39.6</v>
      </c>
      <c r="D28" s="47">
        <v>36</v>
      </c>
      <c r="E28" s="34">
        <v>1450</v>
      </c>
      <c r="F28" s="40">
        <f t="shared" si="10"/>
        <v>50.94499999999999</v>
      </c>
      <c r="G28" s="50">
        <f t="shared" si="11"/>
        <v>48.730000000000004</v>
      </c>
      <c r="H28" s="47">
        <v>44.3</v>
      </c>
      <c r="I28" s="82">
        <v>1280</v>
      </c>
      <c r="J28" s="40">
        <f t="shared" si="16"/>
        <v>70.61</v>
      </c>
      <c r="K28" s="50">
        <f t="shared" si="17"/>
        <v>67.54</v>
      </c>
      <c r="L28" s="47">
        <v>61.4</v>
      </c>
      <c r="M28" s="34">
        <v>1180</v>
      </c>
      <c r="N28" s="40">
        <f>P28*1.15</f>
        <v>91.172</v>
      </c>
      <c r="O28" s="50">
        <f>P28*1.1</f>
        <v>87.20800000000001</v>
      </c>
      <c r="P28" s="47">
        <v>79.28</v>
      </c>
      <c r="Q28" s="34">
        <v>2120</v>
      </c>
      <c r="R28" s="40">
        <f t="shared" si="18"/>
        <v>307.04999999999995</v>
      </c>
      <c r="S28" s="50">
        <f aca="true" t="shared" si="19" ref="S28:S51">T28*1.1</f>
        <v>293.70000000000005</v>
      </c>
      <c r="T28" s="47">
        <v>267</v>
      </c>
      <c r="Z28" s="25"/>
      <c r="AA28" s="25"/>
      <c r="AB28" s="25"/>
      <c r="AC28" s="25"/>
    </row>
    <row r="29" spans="1:29" s="21" customFormat="1" ht="11.25" customHeight="1">
      <c r="A29" s="34">
        <v>1320</v>
      </c>
      <c r="B29" s="40">
        <f t="shared" si="2"/>
        <v>42.55</v>
      </c>
      <c r="C29" s="42">
        <f t="shared" si="3"/>
        <v>40.7</v>
      </c>
      <c r="D29" s="47">
        <v>37</v>
      </c>
      <c r="E29" s="34">
        <v>1500</v>
      </c>
      <c r="F29" s="40">
        <f t="shared" si="10"/>
        <v>51.059999999999995</v>
      </c>
      <c r="G29" s="50">
        <f t="shared" si="11"/>
        <v>48.84</v>
      </c>
      <c r="H29" s="47">
        <v>44.4</v>
      </c>
      <c r="I29" s="82">
        <v>1320</v>
      </c>
      <c r="J29" s="40">
        <f t="shared" si="16"/>
        <v>70.725</v>
      </c>
      <c r="K29" s="50">
        <f t="shared" si="17"/>
        <v>67.65</v>
      </c>
      <c r="L29" s="47">
        <v>61.5</v>
      </c>
      <c r="M29" s="34">
        <v>1250</v>
      </c>
      <c r="N29" s="40">
        <f>P29*1.15</f>
        <v>101.5335</v>
      </c>
      <c r="O29" s="50">
        <f>P29*1.1</f>
        <v>97.11900000000001</v>
      </c>
      <c r="P29" s="47">
        <v>88.29</v>
      </c>
      <c r="Q29" s="34">
        <v>2240</v>
      </c>
      <c r="R29" s="40">
        <f t="shared" si="18"/>
        <v>322</v>
      </c>
      <c r="S29" s="50">
        <f t="shared" si="19"/>
        <v>308</v>
      </c>
      <c r="T29" s="47">
        <v>280</v>
      </c>
      <c r="Z29" s="25"/>
      <c r="AA29" s="25"/>
      <c r="AB29" s="25"/>
      <c r="AC29" s="25"/>
    </row>
    <row r="30" spans="1:29" s="21" customFormat="1" ht="11.25" customHeight="1">
      <c r="A30" s="34">
        <v>1350</v>
      </c>
      <c r="B30" s="40">
        <f t="shared" si="2"/>
        <v>43.699999999999996</v>
      </c>
      <c r="C30" s="42">
        <f t="shared" si="3"/>
        <v>41.800000000000004</v>
      </c>
      <c r="D30" s="47">
        <v>38</v>
      </c>
      <c r="E30" s="34">
        <v>1550</v>
      </c>
      <c r="F30" s="40">
        <f t="shared" si="10"/>
        <v>57.49999999999999</v>
      </c>
      <c r="G30" s="50">
        <f t="shared" si="11"/>
        <v>55.00000000000001</v>
      </c>
      <c r="H30" s="47">
        <v>50</v>
      </c>
      <c r="I30" s="82">
        <v>1350</v>
      </c>
      <c r="J30" s="40">
        <f t="shared" si="16"/>
        <v>70.83999999999999</v>
      </c>
      <c r="K30" s="50">
        <f t="shared" si="17"/>
        <v>67.76</v>
      </c>
      <c r="L30" s="47">
        <v>61.6</v>
      </c>
      <c r="M30" s="34">
        <v>1400</v>
      </c>
      <c r="N30" s="40">
        <f aca="true" t="shared" si="20" ref="N30:N51">P30*1.15</f>
        <v>120.74999999999999</v>
      </c>
      <c r="O30" s="50">
        <f>P30*1.1</f>
        <v>115.50000000000001</v>
      </c>
      <c r="P30" s="47">
        <v>105</v>
      </c>
      <c r="Q30" s="34">
        <v>2500</v>
      </c>
      <c r="R30" s="40">
        <f>T30*1.15</f>
        <v>331.5335</v>
      </c>
      <c r="S30" s="50">
        <f>T30*1.1</f>
        <v>317.119</v>
      </c>
      <c r="T30" s="47">
        <v>288.29</v>
      </c>
      <c r="Z30" s="25"/>
      <c r="AA30" s="25"/>
      <c r="AB30" s="25"/>
      <c r="AC30" s="25"/>
    </row>
    <row r="31" spans="1:29" s="21" customFormat="1" ht="11.25" customHeight="1">
      <c r="A31" s="34">
        <v>1400</v>
      </c>
      <c r="B31" s="40">
        <f t="shared" si="2"/>
        <v>44.849999999999994</v>
      </c>
      <c r="C31" s="42">
        <f t="shared" si="3"/>
        <v>42.900000000000006</v>
      </c>
      <c r="D31" s="47">
        <v>39</v>
      </c>
      <c r="E31" s="34">
        <v>1600</v>
      </c>
      <c r="F31" s="40">
        <f t="shared" si="10"/>
        <v>57.614999999999995</v>
      </c>
      <c r="G31" s="50">
        <f t="shared" si="11"/>
        <v>55.11000000000001</v>
      </c>
      <c r="H31" s="47">
        <v>50.1</v>
      </c>
      <c r="I31" s="82">
        <v>1400</v>
      </c>
      <c r="J31" s="40">
        <f t="shared" si="16"/>
        <v>71.3</v>
      </c>
      <c r="K31" s="50">
        <f t="shared" si="17"/>
        <v>68.2</v>
      </c>
      <c r="L31" s="47">
        <v>62</v>
      </c>
      <c r="M31" s="34">
        <v>1500</v>
      </c>
      <c r="N31" s="40">
        <f t="shared" si="20"/>
        <v>134.688</v>
      </c>
      <c r="O31" s="50">
        <f aca="true" t="shared" si="21" ref="O31:O51">P31*1.1</f>
        <v>128.83200000000002</v>
      </c>
      <c r="P31" s="47">
        <v>117.12</v>
      </c>
      <c r="Q31" s="55">
        <v>2650</v>
      </c>
      <c r="R31" s="40">
        <f t="shared" si="18"/>
        <v>332.051</v>
      </c>
      <c r="S31" s="50">
        <f t="shared" si="19"/>
        <v>317.61400000000003</v>
      </c>
      <c r="T31" s="47">
        <v>288.74</v>
      </c>
      <c r="Y31" s="25"/>
      <c r="Z31" s="36"/>
      <c r="AA31" s="25"/>
      <c r="AB31" s="25"/>
      <c r="AC31" s="25"/>
    </row>
    <row r="32" spans="1:29" s="21" customFormat="1" ht="11.25" customHeight="1">
      <c r="A32" s="34">
        <v>1500</v>
      </c>
      <c r="B32" s="40">
        <f t="shared" si="2"/>
        <v>50.025</v>
      </c>
      <c r="C32" s="42">
        <f t="shared" si="3"/>
        <v>47.85</v>
      </c>
      <c r="D32" s="47">
        <v>43.5</v>
      </c>
      <c r="E32" s="34">
        <v>1650</v>
      </c>
      <c r="F32" s="40">
        <f t="shared" si="10"/>
        <v>57.73</v>
      </c>
      <c r="G32" s="50">
        <f t="shared" si="11"/>
        <v>55.220000000000006</v>
      </c>
      <c r="H32" s="47">
        <v>50.2</v>
      </c>
      <c r="I32" s="82">
        <v>1450</v>
      </c>
      <c r="J32" s="40">
        <f t="shared" si="16"/>
        <v>74.75</v>
      </c>
      <c r="K32" s="50">
        <f t="shared" si="17"/>
        <v>71.5</v>
      </c>
      <c r="L32" s="47">
        <v>65</v>
      </c>
      <c r="M32" s="34">
        <v>1600</v>
      </c>
      <c r="N32" s="40">
        <f t="shared" si="20"/>
        <v>134.89499999999998</v>
      </c>
      <c r="O32" s="50">
        <f t="shared" si="21"/>
        <v>129.03</v>
      </c>
      <c r="P32" s="47">
        <v>117.3</v>
      </c>
      <c r="Q32" s="34">
        <v>2800</v>
      </c>
      <c r="R32" s="40">
        <f t="shared" si="18"/>
        <v>383.32949999999994</v>
      </c>
      <c r="S32" s="50">
        <f t="shared" si="19"/>
        <v>366.663</v>
      </c>
      <c r="T32" s="47">
        <v>333.33</v>
      </c>
      <c r="Y32" s="25"/>
      <c r="Z32" s="36"/>
      <c r="AA32" s="25"/>
      <c r="AB32" s="25"/>
      <c r="AC32" s="25"/>
    </row>
    <row r="33" spans="1:29" s="21" customFormat="1" ht="11.25" customHeight="1">
      <c r="A33" s="34">
        <v>1600</v>
      </c>
      <c r="B33" s="40">
        <f t="shared" si="2"/>
        <v>50.599999999999994</v>
      </c>
      <c r="C33" s="42">
        <f t="shared" si="3"/>
        <v>48.400000000000006</v>
      </c>
      <c r="D33" s="47">
        <v>44</v>
      </c>
      <c r="E33" s="34">
        <v>1700</v>
      </c>
      <c r="F33" s="40">
        <f t="shared" si="10"/>
        <v>57.84499999999999</v>
      </c>
      <c r="G33" s="50">
        <f t="shared" si="11"/>
        <v>55.33</v>
      </c>
      <c r="H33" s="47">
        <v>50.3</v>
      </c>
      <c r="I33" s="82">
        <v>1500</v>
      </c>
      <c r="J33" s="40">
        <f t="shared" si="16"/>
        <v>77.05</v>
      </c>
      <c r="K33" s="50">
        <f t="shared" si="17"/>
        <v>73.7</v>
      </c>
      <c r="L33" s="47">
        <v>67</v>
      </c>
      <c r="M33" s="34">
        <v>1650</v>
      </c>
      <c r="N33" s="40">
        <f t="shared" si="20"/>
        <v>134.99849999999998</v>
      </c>
      <c r="O33" s="50">
        <f t="shared" si="21"/>
        <v>129.12900000000002</v>
      </c>
      <c r="P33" s="47">
        <v>117.39</v>
      </c>
      <c r="Q33" s="34">
        <v>3000</v>
      </c>
      <c r="R33" s="40">
        <f t="shared" si="18"/>
        <v>415.44899999999996</v>
      </c>
      <c r="S33" s="50">
        <f t="shared" si="19"/>
        <v>397.386</v>
      </c>
      <c r="T33" s="47">
        <v>361.26</v>
      </c>
      <c r="Y33" s="25"/>
      <c r="Z33" s="36"/>
      <c r="AA33" s="25"/>
      <c r="AB33" s="25"/>
      <c r="AC33" s="25"/>
    </row>
    <row r="34" spans="1:29" s="21" customFormat="1" ht="11.25" customHeight="1">
      <c r="A34" s="34">
        <v>1700</v>
      </c>
      <c r="B34" s="40">
        <f t="shared" si="2"/>
        <v>52.9</v>
      </c>
      <c r="C34" s="42">
        <f t="shared" si="3"/>
        <v>50.6</v>
      </c>
      <c r="D34" s="47">
        <v>46</v>
      </c>
      <c r="E34" s="34">
        <v>1750</v>
      </c>
      <c r="F34" s="40">
        <f t="shared" si="10"/>
        <v>57.959999999999994</v>
      </c>
      <c r="G34" s="50">
        <f t="shared" si="11"/>
        <v>55.440000000000005</v>
      </c>
      <c r="H34" s="47">
        <v>50.4</v>
      </c>
      <c r="I34" s="82">
        <v>1550</v>
      </c>
      <c r="J34" s="40">
        <f t="shared" si="16"/>
        <v>78.19999999999999</v>
      </c>
      <c r="K34" s="50">
        <f t="shared" si="17"/>
        <v>74.80000000000001</v>
      </c>
      <c r="L34" s="47">
        <v>68</v>
      </c>
      <c r="M34" s="34">
        <v>1700</v>
      </c>
      <c r="N34" s="40">
        <f t="shared" si="20"/>
        <v>154.36449999999996</v>
      </c>
      <c r="O34" s="50">
        <f t="shared" si="21"/>
        <v>147.653</v>
      </c>
      <c r="P34" s="47">
        <v>134.23</v>
      </c>
      <c r="Q34" s="34">
        <v>3150</v>
      </c>
      <c r="R34" s="40">
        <f t="shared" si="18"/>
        <v>497.29449999999997</v>
      </c>
      <c r="S34" s="50">
        <f t="shared" si="19"/>
        <v>475.67300000000006</v>
      </c>
      <c r="T34" s="47">
        <v>432.43</v>
      </c>
      <c r="Y34" s="25"/>
      <c r="Z34" s="36"/>
      <c r="AB34" s="25"/>
      <c r="AC34" s="25"/>
    </row>
    <row r="35" spans="1:29" s="21" customFormat="1" ht="11.25" customHeight="1">
      <c r="A35" s="34">
        <v>1800</v>
      </c>
      <c r="B35" s="40">
        <f t="shared" si="2"/>
        <v>57.49999999999999</v>
      </c>
      <c r="C35" s="42">
        <f t="shared" si="3"/>
        <v>55.00000000000001</v>
      </c>
      <c r="D35" s="47">
        <v>50</v>
      </c>
      <c r="E35" s="34">
        <v>1800</v>
      </c>
      <c r="F35" s="40">
        <f t="shared" si="10"/>
        <v>58.65</v>
      </c>
      <c r="G35" s="50">
        <f t="shared" si="11"/>
        <v>56.1</v>
      </c>
      <c r="H35" s="47">
        <v>51</v>
      </c>
      <c r="I35" s="82">
        <v>1600</v>
      </c>
      <c r="J35" s="40">
        <f t="shared" si="16"/>
        <v>82.8</v>
      </c>
      <c r="K35" s="50">
        <f t="shared" si="17"/>
        <v>79.2</v>
      </c>
      <c r="L35" s="47">
        <v>72</v>
      </c>
      <c r="M35" s="34">
        <v>1735</v>
      </c>
      <c r="N35" s="40">
        <f>P35*1.15</f>
        <v>154.5715</v>
      </c>
      <c r="O35" s="50">
        <f>P35*1.1</f>
        <v>147.851</v>
      </c>
      <c r="P35" s="47">
        <v>134.41</v>
      </c>
      <c r="Q35" s="34">
        <v>3350</v>
      </c>
      <c r="R35" s="40">
        <f t="shared" si="18"/>
        <v>580.75</v>
      </c>
      <c r="S35" s="50">
        <f t="shared" si="19"/>
        <v>555.5</v>
      </c>
      <c r="T35" s="47">
        <v>505</v>
      </c>
      <c r="AB35" s="25"/>
      <c r="AC35" s="25"/>
    </row>
    <row r="36" spans="1:29" s="21" customFormat="1" ht="11.25" customHeight="1">
      <c r="A36" s="34">
        <v>1900</v>
      </c>
      <c r="B36" s="40">
        <f t="shared" si="2"/>
        <v>59.8</v>
      </c>
      <c r="C36" s="42">
        <f t="shared" si="3"/>
        <v>57.2</v>
      </c>
      <c r="D36" s="47">
        <v>52</v>
      </c>
      <c r="E36" s="34">
        <v>1850</v>
      </c>
      <c r="F36" s="40">
        <f>H36*1.15</f>
        <v>69</v>
      </c>
      <c r="G36" s="50">
        <f>H36*1.1</f>
        <v>66</v>
      </c>
      <c r="H36" s="47">
        <v>60</v>
      </c>
      <c r="I36" s="82">
        <v>1650</v>
      </c>
      <c r="J36" s="40">
        <f t="shared" si="16"/>
        <v>83.94999999999999</v>
      </c>
      <c r="K36" s="50">
        <f t="shared" si="17"/>
        <v>80.30000000000001</v>
      </c>
      <c r="L36" s="47">
        <v>73</v>
      </c>
      <c r="M36" s="34">
        <v>1800</v>
      </c>
      <c r="N36" s="40">
        <f t="shared" si="20"/>
        <v>154.67499999999998</v>
      </c>
      <c r="O36" s="50">
        <f t="shared" si="21"/>
        <v>147.95000000000002</v>
      </c>
      <c r="P36" s="47">
        <v>134.5</v>
      </c>
      <c r="Q36" s="34">
        <v>3475</v>
      </c>
      <c r="R36" s="40">
        <f t="shared" si="18"/>
        <v>539.2579999999999</v>
      </c>
      <c r="S36" s="50">
        <f t="shared" si="19"/>
        <v>515.812</v>
      </c>
      <c r="T36" s="47">
        <v>468.92</v>
      </c>
      <c r="AB36" s="25"/>
      <c r="AC36" s="25"/>
    </row>
    <row r="37" spans="1:29" s="21" customFormat="1" ht="11.25" customHeight="1">
      <c r="A37" s="34">
        <v>2000</v>
      </c>
      <c r="B37" s="40">
        <f>D37*1.15</f>
        <v>66.69999999999999</v>
      </c>
      <c r="C37" s="50">
        <f>D37*1.1</f>
        <v>63.800000000000004</v>
      </c>
      <c r="D37" s="47">
        <v>58</v>
      </c>
      <c r="E37" s="34">
        <v>1900</v>
      </c>
      <c r="F37" s="40">
        <f t="shared" si="10"/>
        <v>69.115</v>
      </c>
      <c r="G37" s="50">
        <f t="shared" si="11"/>
        <v>66.11000000000001</v>
      </c>
      <c r="H37" s="47">
        <v>60.1</v>
      </c>
      <c r="I37" s="82">
        <v>1700</v>
      </c>
      <c r="J37" s="40">
        <f t="shared" si="16"/>
        <v>88.55</v>
      </c>
      <c r="K37" s="50">
        <f t="shared" si="17"/>
        <v>84.7</v>
      </c>
      <c r="L37" s="47">
        <v>77</v>
      </c>
      <c r="M37" s="34">
        <v>1900</v>
      </c>
      <c r="N37" s="40">
        <f t="shared" si="20"/>
        <v>155.41099999999997</v>
      </c>
      <c r="O37" s="50">
        <f t="shared" si="21"/>
        <v>148.654</v>
      </c>
      <c r="P37" s="47">
        <v>135.14</v>
      </c>
      <c r="Q37" s="34">
        <v>3500</v>
      </c>
      <c r="R37" s="40">
        <f>T37*1.15</f>
        <v>539.3615</v>
      </c>
      <c r="S37" s="50">
        <f>T37*1.1</f>
        <v>515.9110000000001</v>
      </c>
      <c r="T37" s="47">
        <v>469.01</v>
      </c>
      <c r="AB37" s="25"/>
      <c r="AC37" s="25"/>
    </row>
    <row r="38" spans="1:29" s="21" customFormat="1" ht="11.25" customHeight="1">
      <c r="A38" s="34">
        <v>2120</v>
      </c>
      <c r="B38" s="40">
        <f t="shared" si="2"/>
        <v>73.6</v>
      </c>
      <c r="C38" s="50">
        <f t="shared" si="3"/>
        <v>70.4</v>
      </c>
      <c r="D38" s="47">
        <v>64</v>
      </c>
      <c r="E38" s="34">
        <v>1950</v>
      </c>
      <c r="F38" s="40">
        <f>H38*1.15</f>
        <v>69.23</v>
      </c>
      <c r="G38" s="50">
        <f>H38*1.1</f>
        <v>66.22000000000001</v>
      </c>
      <c r="H38" s="47">
        <v>60.2</v>
      </c>
      <c r="I38" s="82">
        <v>1750</v>
      </c>
      <c r="J38" s="40">
        <f t="shared" si="16"/>
        <v>89.69999999999999</v>
      </c>
      <c r="K38" s="50">
        <f t="shared" si="17"/>
        <v>85.80000000000001</v>
      </c>
      <c r="L38" s="47">
        <v>78</v>
      </c>
      <c r="M38" s="34">
        <v>1950</v>
      </c>
      <c r="N38" s="40">
        <f t="shared" si="20"/>
        <v>156.44599999999997</v>
      </c>
      <c r="O38" s="50">
        <f t="shared" si="21"/>
        <v>149.644</v>
      </c>
      <c r="P38" s="47">
        <v>136.04</v>
      </c>
      <c r="Q38" s="34">
        <v>3550</v>
      </c>
      <c r="R38" s="40">
        <f t="shared" si="18"/>
        <v>603.75</v>
      </c>
      <c r="S38" s="50">
        <f t="shared" si="19"/>
        <v>577.5</v>
      </c>
      <c r="T38" s="47">
        <v>525</v>
      </c>
      <c r="Y38" s="25"/>
      <c r="Z38" s="36"/>
      <c r="AA38" s="25"/>
      <c r="AB38" s="25"/>
      <c r="AC38" s="25"/>
    </row>
    <row r="39" spans="1:29" s="21" customFormat="1" ht="11.25" customHeight="1" thickBot="1">
      <c r="A39" s="52">
        <v>2240</v>
      </c>
      <c r="B39" s="83">
        <f>D39*1.15</f>
        <v>74.75</v>
      </c>
      <c r="C39" s="84">
        <f>D39*1.1</f>
        <v>71.5</v>
      </c>
      <c r="D39" s="53">
        <v>65</v>
      </c>
      <c r="E39" s="34">
        <v>2000</v>
      </c>
      <c r="F39" s="40">
        <f t="shared" si="10"/>
        <v>69.34499999999998</v>
      </c>
      <c r="G39" s="50">
        <f t="shared" si="11"/>
        <v>66.33</v>
      </c>
      <c r="H39" s="47">
        <v>60.3</v>
      </c>
      <c r="I39" s="82">
        <v>1800</v>
      </c>
      <c r="J39" s="40">
        <f t="shared" si="16"/>
        <v>92</v>
      </c>
      <c r="K39" s="50">
        <f t="shared" si="17"/>
        <v>88</v>
      </c>
      <c r="L39" s="47">
        <v>80</v>
      </c>
      <c r="M39" s="34">
        <v>2000</v>
      </c>
      <c r="N39" s="40">
        <f t="shared" si="20"/>
        <v>160.58599999999998</v>
      </c>
      <c r="O39" s="50">
        <f t="shared" si="21"/>
        <v>153.60399999999998</v>
      </c>
      <c r="P39" s="47">
        <v>139.64</v>
      </c>
      <c r="Q39" s="34">
        <v>3750</v>
      </c>
      <c r="R39" s="40">
        <f t="shared" si="18"/>
        <v>609.5</v>
      </c>
      <c r="S39" s="50">
        <f t="shared" si="19"/>
        <v>583</v>
      </c>
      <c r="T39" s="47">
        <v>530</v>
      </c>
      <c r="W39" s="27"/>
      <c r="Y39" s="25"/>
      <c r="Z39" s="36"/>
      <c r="AA39" s="25"/>
      <c r="AB39" s="25"/>
      <c r="AC39" s="25"/>
    </row>
    <row r="40" spans="1:29" s="21" customFormat="1" ht="11.25" customHeight="1" thickBot="1">
      <c r="A40" s="102" t="s">
        <v>6</v>
      </c>
      <c r="B40" s="103"/>
      <c r="C40" s="103"/>
      <c r="D40" s="104"/>
      <c r="E40" s="34">
        <v>2080</v>
      </c>
      <c r="F40" s="40">
        <f>H40*1.15</f>
        <v>69.46</v>
      </c>
      <c r="G40" s="50">
        <f>H40*1.1</f>
        <v>66.44</v>
      </c>
      <c r="H40" s="47">
        <v>60.4</v>
      </c>
      <c r="I40" s="82">
        <v>1850</v>
      </c>
      <c r="J40" s="40">
        <f t="shared" si="16"/>
        <v>93.14999999999999</v>
      </c>
      <c r="K40" s="50">
        <f t="shared" si="17"/>
        <v>89.10000000000001</v>
      </c>
      <c r="L40" s="47">
        <v>81</v>
      </c>
      <c r="M40" s="34">
        <v>2120</v>
      </c>
      <c r="N40" s="40">
        <f t="shared" si="20"/>
        <v>168.87749999999997</v>
      </c>
      <c r="O40" s="50">
        <f t="shared" si="21"/>
        <v>161.535</v>
      </c>
      <c r="P40" s="47">
        <v>146.85</v>
      </c>
      <c r="Q40" s="34">
        <v>4000</v>
      </c>
      <c r="R40" s="40">
        <f t="shared" si="18"/>
        <v>586.5</v>
      </c>
      <c r="S40" s="50">
        <f t="shared" si="19"/>
        <v>561</v>
      </c>
      <c r="T40" s="47">
        <v>510</v>
      </c>
      <c r="W40" s="27"/>
      <c r="Y40" s="25"/>
      <c r="Z40" s="36"/>
      <c r="AA40" s="25"/>
      <c r="AB40" s="25"/>
      <c r="AC40" s="25"/>
    </row>
    <row r="41" spans="1:29" s="21" customFormat="1" ht="12" customHeight="1">
      <c r="A41" s="58">
        <v>500</v>
      </c>
      <c r="B41" s="59">
        <f>D41*1.15</f>
        <v>16.674999999999997</v>
      </c>
      <c r="C41" s="85">
        <f>D41*1.1</f>
        <v>15.950000000000001</v>
      </c>
      <c r="D41" s="62">
        <v>14.5</v>
      </c>
      <c r="E41" s="34">
        <v>2120</v>
      </c>
      <c r="F41" s="40">
        <f t="shared" si="10"/>
        <v>69.57499999999999</v>
      </c>
      <c r="G41" s="50">
        <f t="shared" si="11"/>
        <v>66.55000000000001</v>
      </c>
      <c r="H41" s="47">
        <v>60.5</v>
      </c>
      <c r="I41" s="82">
        <v>1900</v>
      </c>
      <c r="J41" s="40">
        <f t="shared" si="16"/>
        <v>96.6</v>
      </c>
      <c r="K41" s="50">
        <f t="shared" si="17"/>
        <v>92.4</v>
      </c>
      <c r="L41" s="47">
        <v>84</v>
      </c>
      <c r="M41" s="34">
        <v>2240</v>
      </c>
      <c r="N41" s="40">
        <f t="shared" si="20"/>
        <v>176.1225</v>
      </c>
      <c r="O41" s="50">
        <f t="shared" si="21"/>
        <v>168.46500000000003</v>
      </c>
      <c r="P41" s="47">
        <v>153.15</v>
      </c>
      <c r="Q41" s="34">
        <v>4250</v>
      </c>
      <c r="R41" s="40">
        <f t="shared" si="18"/>
        <v>598</v>
      </c>
      <c r="S41" s="50">
        <f t="shared" si="19"/>
        <v>572</v>
      </c>
      <c r="T41" s="47">
        <v>520</v>
      </c>
      <c r="W41" s="27"/>
      <c r="Y41" s="25"/>
      <c r="Z41" s="36"/>
      <c r="AA41" s="25"/>
      <c r="AB41" s="25"/>
      <c r="AC41" s="25"/>
    </row>
    <row r="42" spans="1:29" s="21" customFormat="1" ht="11.25" customHeight="1">
      <c r="A42" s="34">
        <v>530</v>
      </c>
      <c r="B42" s="40">
        <f aca="true" t="shared" si="22" ref="B42:B51">D42*1.15</f>
        <v>17.25</v>
      </c>
      <c r="C42" s="42">
        <f aca="true" t="shared" si="23" ref="C42:C51">D42*1.1</f>
        <v>16.5</v>
      </c>
      <c r="D42" s="47">
        <v>15</v>
      </c>
      <c r="E42" s="34">
        <v>2240</v>
      </c>
      <c r="F42" s="40">
        <f t="shared" si="10"/>
        <v>77.05</v>
      </c>
      <c r="G42" s="50">
        <f t="shared" si="11"/>
        <v>73.7</v>
      </c>
      <c r="H42" s="47">
        <v>67</v>
      </c>
      <c r="I42" s="82">
        <v>1950</v>
      </c>
      <c r="J42" s="40">
        <f t="shared" si="16"/>
        <v>99.475</v>
      </c>
      <c r="K42" s="50">
        <f t="shared" si="17"/>
        <v>95.15</v>
      </c>
      <c r="L42" s="47">
        <v>86.5</v>
      </c>
      <c r="M42" s="34">
        <v>2350</v>
      </c>
      <c r="N42" s="40">
        <f t="shared" si="20"/>
        <v>177.1575</v>
      </c>
      <c r="O42" s="50">
        <f t="shared" si="21"/>
        <v>169.455</v>
      </c>
      <c r="P42" s="47">
        <v>154.05</v>
      </c>
      <c r="Q42" s="34">
        <v>4500</v>
      </c>
      <c r="R42" s="40">
        <f t="shared" si="18"/>
        <v>713</v>
      </c>
      <c r="S42" s="50">
        <f t="shared" si="19"/>
        <v>682</v>
      </c>
      <c r="T42" s="47">
        <v>620</v>
      </c>
      <c r="W42" s="27"/>
      <c r="Y42" s="25"/>
      <c r="Z42" s="36"/>
      <c r="AA42" s="25"/>
      <c r="AB42" s="25"/>
      <c r="AC42" s="25"/>
    </row>
    <row r="43" spans="1:29" s="21" customFormat="1" ht="11.25" customHeight="1">
      <c r="A43" s="34">
        <v>560</v>
      </c>
      <c r="B43" s="40">
        <f t="shared" si="22"/>
        <v>18.6185</v>
      </c>
      <c r="C43" s="42">
        <f t="shared" si="23"/>
        <v>17.809000000000005</v>
      </c>
      <c r="D43" s="47">
        <v>16.19</v>
      </c>
      <c r="E43" s="34">
        <v>2360</v>
      </c>
      <c r="F43" s="40">
        <f t="shared" si="10"/>
        <v>78.19999999999999</v>
      </c>
      <c r="G43" s="50">
        <f t="shared" si="11"/>
        <v>74.80000000000001</v>
      </c>
      <c r="H43" s="47">
        <v>68</v>
      </c>
      <c r="I43" s="82">
        <v>2000</v>
      </c>
      <c r="J43" s="40">
        <f t="shared" si="16"/>
        <v>103.49999999999999</v>
      </c>
      <c r="K43" s="50">
        <f t="shared" si="17"/>
        <v>99.00000000000001</v>
      </c>
      <c r="L43" s="47">
        <v>90</v>
      </c>
      <c r="M43" s="34">
        <v>2360</v>
      </c>
      <c r="N43" s="40">
        <f t="shared" si="20"/>
        <v>193.7405</v>
      </c>
      <c r="O43" s="50">
        <f t="shared" si="21"/>
        <v>185.317</v>
      </c>
      <c r="P43" s="47">
        <v>168.47</v>
      </c>
      <c r="Q43" s="34">
        <v>4750</v>
      </c>
      <c r="R43" s="40">
        <f t="shared" si="18"/>
        <v>673.5319999999999</v>
      </c>
      <c r="S43" s="50">
        <f t="shared" si="19"/>
        <v>644.248</v>
      </c>
      <c r="T43" s="47">
        <v>585.68</v>
      </c>
      <c r="W43" s="27"/>
      <c r="Y43" s="25"/>
      <c r="Z43" s="36"/>
      <c r="AA43" s="25"/>
      <c r="AB43" s="25"/>
      <c r="AC43" s="25"/>
    </row>
    <row r="44" spans="1:29" s="21" customFormat="1" ht="11.25" customHeight="1">
      <c r="A44" s="34">
        <v>600</v>
      </c>
      <c r="B44" s="40">
        <f t="shared" si="22"/>
        <v>23</v>
      </c>
      <c r="C44" s="42">
        <f t="shared" si="23"/>
        <v>22</v>
      </c>
      <c r="D44" s="47">
        <v>20</v>
      </c>
      <c r="E44" s="34">
        <v>2500</v>
      </c>
      <c r="F44" s="40">
        <f t="shared" si="10"/>
        <v>81.64999999999999</v>
      </c>
      <c r="G44" s="50">
        <f t="shared" si="11"/>
        <v>78.10000000000001</v>
      </c>
      <c r="H44" s="47">
        <v>71</v>
      </c>
      <c r="I44" s="82">
        <v>2200</v>
      </c>
      <c r="J44" s="40">
        <f t="shared" si="16"/>
        <v>123.27999999999999</v>
      </c>
      <c r="K44" s="50">
        <f t="shared" si="17"/>
        <v>117.92000000000002</v>
      </c>
      <c r="L44" s="47">
        <v>107.2</v>
      </c>
      <c r="M44" s="34">
        <v>2500</v>
      </c>
      <c r="N44" s="40">
        <f t="shared" si="20"/>
        <v>195.8105</v>
      </c>
      <c r="O44" s="50">
        <f t="shared" si="21"/>
        <v>187.29700000000003</v>
      </c>
      <c r="P44" s="47">
        <v>170.27</v>
      </c>
      <c r="Q44" s="34">
        <v>5000</v>
      </c>
      <c r="R44" s="40">
        <f t="shared" si="18"/>
        <v>712.793</v>
      </c>
      <c r="S44" s="50">
        <f t="shared" si="19"/>
        <v>681.8020000000001</v>
      </c>
      <c r="T44" s="47">
        <v>619.82</v>
      </c>
      <c r="Y44" s="25"/>
      <c r="Z44" s="25"/>
      <c r="AA44" s="25"/>
      <c r="AB44" s="25"/>
      <c r="AC44" s="25"/>
    </row>
    <row r="45" spans="1:29" s="21" customFormat="1" ht="11.25" customHeight="1">
      <c r="A45" s="34">
        <v>630</v>
      </c>
      <c r="B45" s="40">
        <f t="shared" si="22"/>
        <v>23.115</v>
      </c>
      <c r="C45" s="42">
        <f t="shared" si="23"/>
        <v>22.110000000000003</v>
      </c>
      <c r="D45" s="47">
        <v>20.1</v>
      </c>
      <c r="E45" s="34">
        <v>2650</v>
      </c>
      <c r="F45" s="40">
        <f t="shared" si="10"/>
        <v>85.1</v>
      </c>
      <c r="G45" s="50">
        <f t="shared" si="11"/>
        <v>81.4</v>
      </c>
      <c r="H45" s="47">
        <v>74</v>
      </c>
      <c r="I45" s="82">
        <v>2120</v>
      </c>
      <c r="J45" s="40">
        <f t="shared" si="16"/>
        <v>123.05</v>
      </c>
      <c r="K45" s="50">
        <f t="shared" si="17"/>
        <v>117.7</v>
      </c>
      <c r="L45" s="47">
        <v>107</v>
      </c>
      <c r="M45" s="34">
        <v>2650</v>
      </c>
      <c r="N45" s="40">
        <f t="shared" si="20"/>
        <v>208.242</v>
      </c>
      <c r="O45" s="50">
        <f t="shared" si="21"/>
        <v>199.18800000000002</v>
      </c>
      <c r="P45" s="47">
        <v>181.08</v>
      </c>
      <c r="Q45" s="34">
        <v>5300</v>
      </c>
      <c r="R45" s="40">
        <f t="shared" si="18"/>
        <v>793.4999999999999</v>
      </c>
      <c r="S45" s="50">
        <f t="shared" si="19"/>
        <v>759.0000000000001</v>
      </c>
      <c r="T45" s="47">
        <v>690</v>
      </c>
      <c r="Y45" s="25"/>
      <c r="Z45" s="24"/>
      <c r="AA45" s="25"/>
      <c r="AB45" s="25"/>
      <c r="AC45" s="25"/>
    </row>
    <row r="46" spans="1:25" ht="11.25" customHeight="1">
      <c r="A46" s="34">
        <v>650</v>
      </c>
      <c r="B46" s="40">
        <f t="shared" si="22"/>
        <v>23.229999999999997</v>
      </c>
      <c r="C46" s="42">
        <f t="shared" si="23"/>
        <v>22.220000000000002</v>
      </c>
      <c r="D46" s="47">
        <v>20.2</v>
      </c>
      <c r="E46" s="34">
        <v>2800</v>
      </c>
      <c r="F46" s="40">
        <f t="shared" si="10"/>
        <v>92</v>
      </c>
      <c r="G46" s="50">
        <f t="shared" si="11"/>
        <v>88</v>
      </c>
      <c r="H46" s="47">
        <v>80</v>
      </c>
      <c r="I46" s="82">
        <v>2240</v>
      </c>
      <c r="J46" s="40">
        <f t="shared" si="16"/>
        <v>129.95</v>
      </c>
      <c r="K46" s="50">
        <f t="shared" si="17"/>
        <v>124.30000000000001</v>
      </c>
      <c r="L46" s="47">
        <v>113</v>
      </c>
      <c r="M46" s="34">
        <v>2800</v>
      </c>
      <c r="N46" s="40">
        <f t="shared" si="20"/>
        <v>220.67349999999996</v>
      </c>
      <c r="O46" s="50">
        <f t="shared" si="21"/>
        <v>211.079</v>
      </c>
      <c r="P46" s="47">
        <v>191.89</v>
      </c>
      <c r="Q46" s="34">
        <v>5600</v>
      </c>
      <c r="R46" s="40">
        <f t="shared" si="18"/>
        <v>802.93</v>
      </c>
      <c r="S46" s="50">
        <f t="shared" si="19"/>
        <v>768.0200000000001</v>
      </c>
      <c r="T46" s="47">
        <v>698.2</v>
      </c>
      <c r="U46" s="29"/>
      <c r="V46" s="16"/>
      <c r="X46" s="21"/>
      <c r="Y46" s="25"/>
    </row>
    <row r="47" spans="1:25" ht="11.25" customHeight="1">
      <c r="A47" s="34">
        <v>670</v>
      </c>
      <c r="B47" s="40">
        <f t="shared" si="22"/>
        <v>23.345</v>
      </c>
      <c r="C47" s="42">
        <f t="shared" si="23"/>
        <v>22.330000000000002</v>
      </c>
      <c r="D47" s="47">
        <v>20.3</v>
      </c>
      <c r="E47" s="34">
        <v>2840</v>
      </c>
      <c r="F47" s="40">
        <f t="shared" si="10"/>
        <v>93.14999999999999</v>
      </c>
      <c r="G47" s="50">
        <f t="shared" si="11"/>
        <v>89.10000000000001</v>
      </c>
      <c r="H47" s="47">
        <v>81</v>
      </c>
      <c r="I47" s="82">
        <v>2360</v>
      </c>
      <c r="J47" s="40">
        <f t="shared" si="16"/>
        <v>130.18</v>
      </c>
      <c r="K47" s="50">
        <f t="shared" si="17"/>
        <v>124.52000000000001</v>
      </c>
      <c r="L47" s="47">
        <v>113.2</v>
      </c>
      <c r="M47" s="34">
        <v>3000</v>
      </c>
      <c r="N47" s="40">
        <f t="shared" si="20"/>
        <v>246.5715</v>
      </c>
      <c r="O47" s="50">
        <f t="shared" si="21"/>
        <v>235.85100000000003</v>
      </c>
      <c r="P47" s="47">
        <v>214.41</v>
      </c>
      <c r="Q47" s="34">
        <v>6000</v>
      </c>
      <c r="R47" s="40">
        <f t="shared" si="18"/>
        <v>919.9999999999999</v>
      </c>
      <c r="S47" s="50">
        <f t="shared" si="19"/>
        <v>880.0000000000001</v>
      </c>
      <c r="T47" s="47">
        <v>800</v>
      </c>
      <c r="U47" s="29"/>
      <c r="V47" s="16"/>
      <c r="X47" s="21"/>
      <c r="Y47" s="25"/>
    </row>
    <row r="48" spans="1:25" ht="11.25" customHeight="1">
      <c r="A48" s="34">
        <v>710</v>
      </c>
      <c r="B48" s="40">
        <f t="shared" si="22"/>
        <v>26.45</v>
      </c>
      <c r="C48" s="42">
        <f t="shared" si="23"/>
        <v>25.3</v>
      </c>
      <c r="D48" s="47">
        <v>23</v>
      </c>
      <c r="E48" s="34">
        <v>3000</v>
      </c>
      <c r="F48" s="40">
        <f t="shared" si="10"/>
        <v>97.74999999999999</v>
      </c>
      <c r="G48" s="50">
        <f t="shared" si="11"/>
        <v>93.50000000000001</v>
      </c>
      <c r="H48" s="47">
        <v>85</v>
      </c>
      <c r="I48" s="82">
        <v>2500</v>
      </c>
      <c r="J48" s="40">
        <f t="shared" si="16"/>
        <v>130.295</v>
      </c>
      <c r="K48" s="50">
        <f t="shared" si="17"/>
        <v>124.63000000000001</v>
      </c>
      <c r="L48" s="47">
        <v>113.3</v>
      </c>
      <c r="M48" s="34">
        <v>3150</v>
      </c>
      <c r="N48" s="40">
        <f t="shared" si="20"/>
        <v>254.863</v>
      </c>
      <c r="O48" s="50">
        <f t="shared" si="21"/>
        <v>243.782</v>
      </c>
      <c r="P48" s="47">
        <v>221.62</v>
      </c>
      <c r="Q48" s="34">
        <v>6300</v>
      </c>
      <c r="R48" s="40">
        <f t="shared" si="18"/>
        <v>977.4999999999999</v>
      </c>
      <c r="S48" s="50">
        <f t="shared" si="19"/>
        <v>935.0000000000001</v>
      </c>
      <c r="T48" s="47">
        <v>850</v>
      </c>
      <c r="U48" s="29"/>
      <c r="V48" s="16"/>
      <c r="X48" s="21"/>
      <c r="Y48" s="25"/>
    </row>
    <row r="49" spans="1:25" ht="11.25" customHeight="1">
      <c r="A49" s="34">
        <v>750</v>
      </c>
      <c r="B49" s="40">
        <f t="shared" si="22"/>
        <v>26.679999999999996</v>
      </c>
      <c r="C49" s="42">
        <f t="shared" si="23"/>
        <v>25.52</v>
      </c>
      <c r="D49" s="47">
        <v>23.2</v>
      </c>
      <c r="E49" s="34">
        <v>3150</v>
      </c>
      <c r="F49" s="40">
        <f t="shared" si="10"/>
        <v>114.99999999999999</v>
      </c>
      <c r="G49" s="50">
        <f t="shared" si="11"/>
        <v>110.00000000000001</v>
      </c>
      <c r="H49" s="47">
        <v>100</v>
      </c>
      <c r="I49" s="82">
        <v>2650</v>
      </c>
      <c r="J49" s="40">
        <f t="shared" si="16"/>
        <v>146.625</v>
      </c>
      <c r="K49" s="50">
        <f t="shared" si="17"/>
        <v>140.25</v>
      </c>
      <c r="L49" s="47">
        <v>127.5</v>
      </c>
      <c r="M49" s="34">
        <v>3350</v>
      </c>
      <c r="N49" s="40">
        <f t="shared" si="20"/>
        <v>261.0845</v>
      </c>
      <c r="O49" s="50">
        <f t="shared" si="21"/>
        <v>249.73300000000003</v>
      </c>
      <c r="P49" s="47">
        <v>227.03</v>
      </c>
      <c r="Q49" s="34">
        <v>6500</v>
      </c>
      <c r="R49" s="40">
        <f t="shared" si="18"/>
        <v>932.4314999999999</v>
      </c>
      <c r="S49" s="50">
        <f t="shared" si="19"/>
        <v>891.891</v>
      </c>
      <c r="T49" s="47">
        <v>810.81</v>
      </c>
      <c r="X49" s="21"/>
      <c r="Y49" s="25"/>
    </row>
    <row r="50" spans="1:20" ht="12" customHeight="1">
      <c r="A50" s="34">
        <v>800</v>
      </c>
      <c r="B50" s="40">
        <f t="shared" si="22"/>
        <v>27.599999999999998</v>
      </c>
      <c r="C50" s="42">
        <f t="shared" si="23"/>
        <v>26.400000000000002</v>
      </c>
      <c r="D50" s="47">
        <v>24</v>
      </c>
      <c r="E50" s="34">
        <v>3350</v>
      </c>
      <c r="F50" s="40">
        <f t="shared" si="10"/>
        <v>115.22999999999999</v>
      </c>
      <c r="G50" s="50">
        <f t="shared" si="11"/>
        <v>110.22000000000001</v>
      </c>
      <c r="H50" s="47">
        <v>100.2</v>
      </c>
      <c r="I50" s="82">
        <v>2800</v>
      </c>
      <c r="J50" s="40">
        <f t="shared" si="16"/>
        <v>147.2</v>
      </c>
      <c r="K50" s="50">
        <f t="shared" si="17"/>
        <v>140.8</v>
      </c>
      <c r="L50" s="47">
        <v>128</v>
      </c>
      <c r="M50" s="34">
        <v>3500</v>
      </c>
      <c r="N50" s="40">
        <f t="shared" si="20"/>
        <v>276</v>
      </c>
      <c r="O50" s="50">
        <f t="shared" si="21"/>
        <v>264</v>
      </c>
      <c r="P50" s="47">
        <v>240</v>
      </c>
      <c r="Q50" s="34">
        <v>6700</v>
      </c>
      <c r="R50" s="40">
        <f t="shared" si="18"/>
        <v>953.1545</v>
      </c>
      <c r="S50" s="50">
        <f t="shared" si="19"/>
        <v>911.7130000000001</v>
      </c>
      <c r="T50" s="47">
        <v>828.83</v>
      </c>
    </row>
    <row r="51" spans="1:23" ht="10.5" customHeight="1" thickBot="1">
      <c r="A51" s="35">
        <v>850</v>
      </c>
      <c r="B51" s="41">
        <f t="shared" si="22"/>
        <v>31.049999999999997</v>
      </c>
      <c r="C51" s="43">
        <f t="shared" si="23"/>
        <v>29.700000000000003</v>
      </c>
      <c r="D51" s="48">
        <v>27</v>
      </c>
      <c r="E51" s="35">
        <v>3550</v>
      </c>
      <c r="F51" s="41">
        <f t="shared" si="10"/>
        <v>115.34499999999998</v>
      </c>
      <c r="G51" s="51">
        <f t="shared" si="11"/>
        <v>110.33000000000001</v>
      </c>
      <c r="H51" s="48">
        <v>100.3</v>
      </c>
      <c r="I51" s="82">
        <v>3000</v>
      </c>
      <c r="J51" s="40">
        <f t="shared" si="16"/>
        <v>161</v>
      </c>
      <c r="K51" s="50">
        <f t="shared" si="17"/>
        <v>154</v>
      </c>
      <c r="L51" s="47">
        <v>140</v>
      </c>
      <c r="M51" s="34">
        <v>3550</v>
      </c>
      <c r="N51" s="40">
        <f t="shared" si="20"/>
        <v>310.5</v>
      </c>
      <c r="O51" s="50">
        <f t="shared" si="21"/>
        <v>297</v>
      </c>
      <c r="P51" s="47">
        <v>270</v>
      </c>
      <c r="Q51" s="34">
        <v>7100</v>
      </c>
      <c r="R51" s="40">
        <f t="shared" si="18"/>
        <v>1025.6734999999999</v>
      </c>
      <c r="S51" s="50">
        <f t="shared" si="19"/>
        <v>981.0790000000001</v>
      </c>
      <c r="T51" s="47">
        <v>891.89</v>
      </c>
      <c r="W51" s="32"/>
    </row>
    <row r="52" spans="1:23" s="70" customFormat="1" ht="11.25" customHeight="1">
      <c r="A52" s="64"/>
      <c r="B52" s="65"/>
      <c r="C52" s="66"/>
      <c r="D52" s="67"/>
      <c r="E52" s="68"/>
      <c r="F52" s="65"/>
      <c r="G52" s="66"/>
      <c r="H52" s="69"/>
      <c r="I52" s="68"/>
      <c r="J52" s="65"/>
      <c r="K52" s="66"/>
      <c r="L52" s="69"/>
      <c r="M52" s="68"/>
      <c r="N52" s="65"/>
      <c r="O52" s="66"/>
      <c r="P52" s="69"/>
      <c r="Q52" s="68"/>
      <c r="R52" s="65"/>
      <c r="S52" s="66"/>
      <c r="T52" s="69"/>
      <c r="W52" s="71"/>
    </row>
    <row r="53" spans="1:23" s="70" customFormat="1" ht="11.25" customHeight="1">
      <c r="A53" s="64"/>
      <c r="B53" s="65"/>
      <c r="C53" s="66"/>
      <c r="D53" s="67"/>
      <c r="E53" s="68"/>
      <c r="F53" s="65"/>
      <c r="G53" s="66"/>
      <c r="H53" s="69"/>
      <c r="I53" s="68"/>
      <c r="J53" s="65"/>
      <c r="K53" s="66"/>
      <c r="L53" s="69"/>
      <c r="M53" s="68"/>
      <c r="N53" s="65"/>
      <c r="O53" s="66"/>
      <c r="P53" s="69"/>
      <c r="Q53" s="68"/>
      <c r="R53" s="65"/>
      <c r="S53" s="66"/>
      <c r="T53" s="69"/>
      <c r="W53" s="71"/>
    </row>
    <row r="54" spans="1:23" s="70" customFormat="1" ht="11.25" customHeight="1">
      <c r="A54" s="64"/>
      <c r="B54" s="65"/>
      <c r="C54" s="66"/>
      <c r="D54" s="67"/>
      <c r="E54" s="68"/>
      <c r="F54" s="65"/>
      <c r="G54" s="66"/>
      <c r="H54" s="69"/>
      <c r="I54" s="68"/>
      <c r="J54" s="65"/>
      <c r="K54" s="66"/>
      <c r="L54" s="69"/>
      <c r="M54" s="68"/>
      <c r="N54" s="65"/>
      <c r="O54" s="66"/>
      <c r="P54" s="69"/>
      <c r="Q54" s="68"/>
      <c r="R54" s="65"/>
      <c r="S54" s="66"/>
      <c r="T54" s="69"/>
      <c r="W54" s="71"/>
    </row>
    <row r="55" spans="1:23" s="70" customFormat="1" ht="11.25" customHeight="1">
      <c r="A55" s="64"/>
      <c r="B55" s="65"/>
      <c r="C55" s="66"/>
      <c r="D55" s="67"/>
      <c r="E55" s="68"/>
      <c r="F55" s="65"/>
      <c r="G55" s="66"/>
      <c r="H55" s="69"/>
      <c r="I55" s="68"/>
      <c r="J55" s="65"/>
      <c r="K55" s="66"/>
      <c r="L55" s="69"/>
      <c r="M55" s="68"/>
      <c r="N55" s="65"/>
      <c r="O55" s="66"/>
      <c r="P55" s="69"/>
      <c r="Q55" s="68"/>
      <c r="R55" s="65"/>
      <c r="S55" s="66"/>
      <c r="T55" s="69"/>
      <c r="W55" s="71"/>
    </row>
    <row r="56" spans="1:23" s="70" customFormat="1" ht="11.25" customHeight="1">
      <c r="A56" s="64"/>
      <c r="B56" s="65"/>
      <c r="C56" s="66"/>
      <c r="D56" s="67"/>
      <c r="E56" s="68"/>
      <c r="F56" s="65"/>
      <c r="G56" s="66"/>
      <c r="H56" s="69"/>
      <c r="I56" s="68"/>
      <c r="J56" s="65"/>
      <c r="K56" s="66"/>
      <c r="L56" s="69"/>
      <c r="M56" s="68"/>
      <c r="N56" s="65"/>
      <c r="O56" s="66"/>
      <c r="P56" s="69"/>
      <c r="Q56" s="68"/>
      <c r="R56" s="65"/>
      <c r="S56" s="66"/>
      <c r="T56" s="69"/>
      <c r="W56" s="71"/>
    </row>
    <row r="57" spans="1:23" s="70" customFormat="1" ht="11.25" customHeight="1">
      <c r="A57" s="64"/>
      <c r="B57" s="65"/>
      <c r="C57" s="66"/>
      <c r="D57" s="67"/>
      <c r="E57" s="68"/>
      <c r="F57" s="65"/>
      <c r="G57" s="66"/>
      <c r="H57" s="69"/>
      <c r="I57" s="68"/>
      <c r="J57" s="65"/>
      <c r="K57" s="66"/>
      <c r="L57" s="69"/>
      <c r="M57" s="68"/>
      <c r="N57" s="65"/>
      <c r="O57" s="66"/>
      <c r="P57" s="69"/>
      <c r="Q57" s="68"/>
      <c r="R57" s="65"/>
      <c r="S57" s="66"/>
      <c r="T57" s="69"/>
      <c r="W57" s="71"/>
    </row>
    <row r="58" spans="1:23" s="70" customFormat="1" ht="11.25" customHeight="1">
      <c r="A58" s="64"/>
      <c r="B58" s="65"/>
      <c r="C58" s="66"/>
      <c r="D58" s="67"/>
      <c r="E58" s="68"/>
      <c r="F58" s="65"/>
      <c r="G58" s="66"/>
      <c r="H58" s="69"/>
      <c r="I58" s="68"/>
      <c r="J58" s="65"/>
      <c r="K58" s="66"/>
      <c r="L58" s="69"/>
      <c r="M58" s="68"/>
      <c r="N58" s="65"/>
      <c r="O58" s="66"/>
      <c r="P58" s="69"/>
      <c r="Q58" s="68"/>
      <c r="R58" s="65"/>
      <c r="S58" s="66"/>
      <c r="T58" s="69"/>
      <c r="W58" s="71"/>
    </row>
    <row r="59" spans="1:23" s="70" customFormat="1" ht="11.25" customHeight="1">
      <c r="A59" s="64"/>
      <c r="B59" s="65"/>
      <c r="C59" s="66"/>
      <c r="D59" s="67"/>
      <c r="E59" s="68"/>
      <c r="F59" s="65"/>
      <c r="G59" s="66"/>
      <c r="H59" s="69"/>
      <c r="I59" s="68"/>
      <c r="J59" s="65"/>
      <c r="K59" s="66"/>
      <c r="L59" s="69"/>
      <c r="M59" s="68"/>
      <c r="N59" s="65"/>
      <c r="O59" s="66"/>
      <c r="P59" s="69"/>
      <c r="Q59" s="68"/>
      <c r="R59" s="65"/>
      <c r="S59" s="66"/>
      <c r="T59" s="69"/>
      <c r="W59" s="71"/>
    </row>
    <row r="60" spans="1:23" s="70" customFormat="1" ht="11.25" customHeight="1">
      <c r="A60" s="64"/>
      <c r="B60" s="65"/>
      <c r="C60" s="66"/>
      <c r="D60" s="67"/>
      <c r="E60" s="68"/>
      <c r="F60" s="65"/>
      <c r="G60" s="66"/>
      <c r="H60" s="69"/>
      <c r="I60" s="68"/>
      <c r="J60" s="65"/>
      <c r="K60" s="66"/>
      <c r="L60" s="69"/>
      <c r="M60" s="68"/>
      <c r="N60" s="65"/>
      <c r="O60" s="66"/>
      <c r="P60" s="69"/>
      <c r="Q60" s="68"/>
      <c r="R60" s="65"/>
      <c r="S60" s="66"/>
      <c r="T60" s="69"/>
      <c r="W60" s="71"/>
    </row>
    <row r="61" spans="1:23" s="70" customFormat="1" ht="11.25" customHeight="1">
      <c r="A61" s="64"/>
      <c r="B61" s="65"/>
      <c r="C61" s="66"/>
      <c r="D61" s="67"/>
      <c r="E61" s="68"/>
      <c r="F61" s="65"/>
      <c r="G61" s="66"/>
      <c r="H61" s="69"/>
      <c r="I61" s="68"/>
      <c r="J61" s="65"/>
      <c r="K61" s="66"/>
      <c r="L61" s="69"/>
      <c r="M61" s="68"/>
      <c r="N61" s="65"/>
      <c r="O61" s="66"/>
      <c r="P61" s="69"/>
      <c r="Q61" s="68"/>
      <c r="R61" s="65"/>
      <c r="S61" s="66"/>
      <c r="T61" s="69"/>
      <c r="W61" s="71"/>
    </row>
    <row r="62" spans="1:15" ht="13.5" customHeight="1">
      <c r="A62" s="16"/>
      <c r="B62" s="16"/>
      <c r="C62" s="10"/>
      <c r="D62" s="10"/>
      <c r="E62" s="10"/>
      <c r="F62" s="10"/>
      <c r="G62" s="10" t="s">
        <v>0</v>
      </c>
      <c r="H62" s="10"/>
      <c r="I62" s="10"/>
      <c r="J62" s="10"/>
      <c r="K62" s="10"/>
      <c r="L62" s="10"/>
      <c r="M62" s="10"/>
      <c r="N62" s="10"/>
      <c r="O62" s="13"/>
    </row>
    <row r="63" spans="3:16" ht="13.5" thickBot="1"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12"/>
      <c r="N63" s="13" t="s">
        <v>12</v>
      </c>
      <c r="O63" s="13"/>
      <c r="P63" s="12"/>
    </row>
    <row r="64" spans="1:20" ht="18.75" thickBot="1">
      <c r="A64" s="79" t="s">
        <v>10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1"/>
    </row>
    <row r="65" spans="1:11" ht="13.5" thickBot="1">
      <c r="A65" s="72" t="s">
        <v>1</v>
      </c>
      <c r="B65" s="73" t="s">
        <v>2</v>
      </c>
      <c r="C65" s="73" t="s">
        <v>3</v>
      </c>
      <c r="D65" s="74" t="s">
        <v>4</v>
      </c>
      <c r="E65" s="31"/>
      <c r="F65" s="31"/>
      <c r="G65" s="31"/>
      <c r="H65" s="31"/>
      <c r="I65" s="31"/>
      <c r="J65" s="31"/>
      <c r="K65" s="31"/>
    </row>
    <row r="66" spans="1:11" ht="12" customHeight="1">
      <c r="A66" s="97" t="s">
        <v>7</v>
      </c>
      <c r="B66" s="98"/>
      <c r="C66" s="98"/>
      <c r="D66" s="99"/>
      <c r="E66" s="33"/>
      <c r="F66" s="31"/>
      <c r="G66" s="31"/>
      <c r="H66" s="31"/>
      <c r="I66" s="31"/>
      <c r="J66" s="31"/>
      <c r="K66" s="31"/>
    </row>
    <row r="67" spans="1:12" ht="12.75">
      <c r="A67" s="34">
        <v>7500</v>
      </c>
      <c r="B67" s="40">
        <f>D67*1.15</f>
        <v>1098.1924999999999</v>
      </c>
      <c r="C67" s="50">
        <f>D67*1.1</f>
        <v>1050.4450000000002</v>
      </c>
      <c r="D67" s="47">
        <v>954.95</v>
      </c>
      <c r="E67" s="31"/>
      <c r="F67" s="31"/>
      <c r="G67" s="31"/>
      <c r="H67" s="31"/>
      <c r="I67" s="31"/>
      <c r="J67" s="31"/>
      <c r="K67" s="31"/>
      <c r="L67" s="31"/>
    </row>
    <row r="68" spans="1:21" ht="13.5" customHeight="1">
      <c r="A68" s="34">
        <v>8000</v>
      </c>
      <c r="B68" s="40">
        <f>D68*1.15</f>
        <v>1139.6385</v>
      </c>
      <c r="C68" s="50">
        <f>D68*1.1</f>
        <v>1090.0890000000002</v>
      </c>
      <c r="D68" s="47">
        <v>990.99</v>
      </c>
      <c r="E68" s="31"/>
      <c r="F68" s="31"/>
      <c r="G68" s="31"/>
      <c r="H68" s="31"/>
      <c r="I68" s="31"/>
      <c r="J68" s="31"/>
      <c r="K68" s="31"/>
      <c r="L68" s="31"/>
      <c r="U68" s="4"/>
    </row>
    <row r="69" spans="1:21" ht="12.75" customHeight="1">
      <c r="A69" s="34">
        <v>8500</v>
      </c>
      <c r="B69" s="40">
        <f>D69*1.15</f>
        <v>1243.2419999999997</v>
      </c>
      <c r="C69" s="50">
        <f>D69*1.1</f>
        <v>1189.188</v>
      </c>
      <c r="D69" s="47">
        <v>1081.08</v>
      </c>
      <c r="E69" s="31"/>
      <c r="F69" s="31"/>
      <c r="G69" s="31"/>
      <c r="H69" s="31"/>
      <c r="I69" s="31"/>
      <c r="J69" s="31"/>
      <c r="K69" s="31"/>
      <c r="L69" s="31"/>
      <c r="U69" s="63"/>
    </row>
    <row r="70" spans="1:21" ht="12.75">
      <c r="A70" s="34">
        <v>9000</v>
      </c>
      <c r="B70" s="40">
        <f>D70*1.15</f>
        <v>1380</v>
      </c>
      <c r="C70" s="50">
        <f>D70*1.1</f>
        <v>1320</v>
      </c>
      <c r="D70" s="47">
        <v>1200</v>
      </c>
      <c r="E70" s="31"/>
      <c r="F70" s="31"/>
      <c r="G70" s="31"/>
      <c r="H70" s="31"/>
      <c r="I70" s="31"/>
      <c r="J70" s="31"/>
      <c r="K70" s="31"/>
      <c r="L70" s="31"/>
      <c r="U70" s="14"/>
    </row>
    <row r="71" spans="1:21" ht="12.75" customHeight="1">
      <c r="A71" s="34">
        <v>9500</v>
      </c>
      <c r="B71" s="40">
        <f aca="true" t="shared" si="24" ref="B71:B76">D71*1.15</f>
        <v>1346.8455</v>
      </c>
      <c r="C71" s="50">
        <f aca="true" t="shared" si="25" ref="C71:C76">D71*1.1</f>
        <v>1288.2870000000003</v>
      </c>
      <c r="D71" s="47">
        <v>1171.17</v>
      </c>
      <c r="I71" s="31"/>
      <c r="J71" s="31"/>
      <c r="K71" s="31"/>
      <c r="L71" s="31"/>
      <c r="U71" s="14"/>
    </row>
    <row r="72" spans="1:29" ht="12" customHeight="1">
      <c r="A72" s="34">
        <v>10000</v>
      </c>
      <c r="B72" s="40">
        <f t="shared" si="24"/>
        <v>1398.653</v>
      </c>
      <c r="C72" s="50">
        <f t="shared" si="25"/>
        <v>1337.842</v>
      </c>
      <c r="D72" s="47">
        <v>1216.22</v>
      </c>
      <c r="U72" s="14"/>
      <c r="V72" s="14"/>
      <c r="W72" s="14"/>
      <c r="X72" s="14"/>
      <c r="Y72" s="14"/>
      <c r="Z72" s="7"/>
      <c r="AB72" s="8"/>
      <c r="AC72" s="15"/>
    </row>
    <row r="73" spans="1:21" ht="12" customHeight="1">
      <c r="A73" s="34">
        <v>10600</v>
      </c>
      <c r="B73" s="40">
        <f t="shared" si="24"/>
        <v>1450.4489999999998</v>
      </c>
      <c r="C73" s="50">
        <f t="shared" si="25"/>
        <v>1387.3860000000002</v>
      </c>
      <c r="D73" s="47">
        <v>1261.26</v>
      </c>
      <c r="U73" s="19"/>
    </row>
    <row r="74" spans="1:21" ht="12" customHeight="1">
      <c r="A74" s="34">
        <v>11200</v>
      </c>
      <c r="B74" s="40">
        <f t="shared" si="24"/>
        <v>1839.9999999999998</v>
      </c>
      <c r="C74" s="50">
        <f t="shared" si="25"/>
        <v>1760.0000000000002</v>
      </c>
      <c r="D74" s="47">
        <v>1600</v>
      </c>
      <c r="U74" s="21"/>
    </row>
    <row r="75" spans="1:21" ht="12" customHeight="1">
      <c r="A75" s="34">
        <v>11800</v>
      </c>
      <c r="B75" s="40">
        <f>D75*1.15</f>
        <v>1709.4634999999998</v>
      </c>
      <c r="C75" s="50">
        <f t="shared" si="25"/>
        <v>1635.1390000000001</v>
      </c>
      <c r="D75" s="47">
        <v>1486.49</v>
      </c>
      <c r="U75" s="21"/>
    </row>
    <row r="76" spans="1:21" ht="13.5" thickBot="1">
      <c r="A76" s="56">
        <v>14000</v>
      </c>
      <c r="B76" s="54">
        <f t="shared" si="24"/>
        <v>1773.5185</v>
      </c>
      <c r="C76" s="57">
        <f t="shared" si="25"/>
        <v>1696.409</v>
      </c>
      <c r="D76" s="48">
        <v>1542.19</v>
      </c>
      <c r="U76" s="21"/>
    </row>
    <row r="77" spans="1:21" ht="16.5" thickBot="1">
      <c r="A77" s="100" t="s">
        <v>11</v>
      </c>
      <c r="B77" s="100"/>
      <c r="C77" s="100"/>
      <c r="D77" s="101"/>
      <c r="U77" s="21"/>
    </row>
    <row r="78" spans="1:21" ht="12.75">
      <c r="A78" s="75">
        <v>4000</v>
      </c>
      <c r="B78" s="76">
        <f>D78*1.15</f>
        <v>1088.8084999999999</v>
      </c>
      <c r="C78" s="77">
        <f>D78*1.1</f>
        <v>1041.469</v>
      </c>
      <c r="D78" s="78">
        <v>946.79</v>
      </c>
      <c r="U78" s="21"/>
    </row>
    <row r="79" spans="1:21" ht="12.75">
      <c r="A79" s="34">
        <v>4500</v>
      </c>
      <c r="B79" s="40">
        <f aca="true" t="shared" si="26" ref="B79:B93">D79*1.15</f>
        <v>1224.8995</v>
      </c>
      <c r="C79" s="42">
        <f aca="true" t="shared" si="27" ref="C79:C93">D79*1.1</f>
        <v>1171.6430000000003</v>
      </c>
      <c r="D79" s="47">
        <v>1065.13</v>
      </c>
      <c r="U79" s="21"/>
    </row>
    <row r="80" spans="1:21" ht="12.75">
      <c r="A80" s="34">
        <v>5000</v>
      </c>
      <c r="B80" s="40">
        <f t="shared" si="26"/>
        <v>1360.9904999999999</v>
      </c>
      <c r="C80" s="42">
        <f t="shared" si="27"/>
        <v>1301.8170000000002</v>
      </c>
      <c r="D80" s="47">
        <v>1183.47</v>
      </c>
      <c r="U80" s="21"/>
    </row>
    <row r="81" spans="1:21" ht="12.75">
      <c r="A81" s="34">
        <v>5300</v>
      </c>
      <c r="B81" s="40">
        <f t="shared" si="26"/>
        <v>1509.4325</v>
      </c>
      <c r="C81" s="42">
        <f t="shared" si="27"/>
        <v>1443.805</v>
      </c>
      <c r="D81" s="47">
        <v>1312.55</v>
      </c>
      <c r="U81" s="21"/>
    </row>
    <row r="82" spans="1:21" ht="12.75">
      <c r="A82" s="34">
        <v>5600</v>
      </c>
      <c r="B82" s="40">
        <f t="shared" si="26"/>
        <v>1524.3135</v>
      </c>
      <c r="C82" s="42">
        <f t="shared" si="27"/>
        <v>1458.0390000000002</v>
      </c>
      <c r="D82" s="47">
        <v>1325.49</v>
      </c>
      <c r="U82" s="21"/>
    </row>
    <row r="83" spans="1:21" ht="12.75">
      <c r="A83" s="34">
        <v>6000</v>
      </c>
      <c r="B83" s="40">
        <f t="shared" si="26"/>
        <v>1633.1955</v>
      </c>
      <c r="C83" s="42">
        <f t="shared" si="27"/>
        <v>1562.1870000000001</v>
      </c>
      <c r="D83" s="47">
        <v>1420.17</v>
      </c>
      <c r="U83" s="21"/>
    </row>
    <row r="84" spans="1:21" ht="12.75">
      <c r="A84" s="34">
        <v>6300</v>
      </c>
      <c r="B84" s="40">
        <f t="shared" si="26"/>
        <v>1714.857</v>
      </c>
      <c r="C84" s="42">
        <f t="shared" si="27"/>
        <v>1640.2980000000002</v>
      </c>
      <c r="D84" s="47">
        <v>1491.18</v>
      </c>
      <c r="U84" s="21"/>
    </row>
    <row r="85" spans="1:21" ht="12.75">
      <c r="A85" s="34">
        <v>6700</v>
      </c>
      <c r="B85" s="40">
        <f t="shared" si="26"/>
        <v>1823.7274999999997</v>
      </c>
      <c r="C85" s="42">
        <f t="shared" si="27"/>
        <v>1744.435</v>
      </c>
      <c r="D85" s="47">
        <v>1585.85</v>
      </c>
      <c r="U85" s="21"/>
    </row>
    <row r="86" spans="1:21" ht="12.75">
      <c r="A86" s="34">
        <v>7100</v>
      </c>
      <c r="B86" s="40">
        <f t="shared" si="26"/>
        <v>2035.4999999999998</v>
      </c>
      <c r="C86" s="42">
        <f t="shared" si="27"/>
        <v>1947.0000000000002</v>
      </c>
      <c r="D86" s="47">
        <v>1770</v>
      </c>
      <c r="U86" s="21"/>
    </row>
    <row r="87" spans="1:21" ht="12.75">
      <c r="A87" s="34">
        <v>7500</v>
      </c>
      <c r="B87" s="40">
        <f t="shared" si="26"/>
        <v>2041.4914999999999</v>
      </c>
      <c r="C87" s="42">
        <f t="shared" si="27"/>
        <v>1952.7310000000002</v>
      </c>
      <c r="D87" s="47">
        <v>1775.21</v>
      </c>
      <c r="U87" s="21"/>
    </row>
    <row r="88" spans="1:21" ht="12.75">
      <c r="A88" s="34">
        <v>8000</v>
      </c>
      <c r="B88" s="40">
        <f t="shared" si="26"/>
        <v>2177.6054999999997</v>
      </c>
      <c r="C88" s="42">
        <f t="shared" si="27"/>
        <v>2082.927</v>
      </c>
      <c r="D88" s="47">
        <v>1893.57</v>
      </c>
      <c r="U88" s="21"/>
    </row>
    <row r="89" spans="1:21" ht="12.75">
      <c r="A89" s="34">
        <v>8500</v>
      </c>
      <c r="B89" s="40">
        <f t="shared" si="26"/>
        <v>2312.4889999999996</v>
      </c>
      <c r="C89" s="42">
        <f t="shared" si="27"/>
        <v>2211.946</v>
      </c>
      <c r="D89" s="47">
        <v>2010.86</v>
      </c>
      <c r="U89" s="21"/>
    </row>
    <row r="90" spans="1:21" ht="12.75">
      <c r="A90" s="34">
        <v>9000</v>
      </c>
      <c r="B90" s="40">
        <f t="shared" si="26"/>
        <v>2435.47</v>
      </c>
      <c r="C90" s="42">
        <f t="shared" si="27"/>
        <v>2329.5800000000004</v>
      </c>
      <c r="D90" s="47">
        <v>2117.8</v>
      </c>
      <c r="U90" s="21"/>
    </row>
    <row r="91" spans="1:21" ht="12.75">
      <c r="A91" s="34">
        <v>10000</v>
      </c>
      <c r="B91" s="40">
        <f t="shared" si="26"/>
        <v>2721.9924999999994</v>
      </c>
      <c r="C91" s="42">
        <f t="shared" si="27"/>
        <v>2603.645</v>
      </c>
      <c r="D91" s="47">
        <v>2366.95</v>
      </c>
      <c r="U91" s="21"/>
    </row>
    <row r="92" spans="1:21" ht="12.75">
      <c r="A92" s="34">
        <v>12500</v>
      </c>
      <c r="B92" s="40">
        <f t="shared" si="26"/>
        <v>3402.4819999999995</v>
      </c>
      <c r="C92" s="42">
        <f t="shared" si="27"/>
        <v>3254.5480000000002</v>
      </c>
      <c r="D92" s="47">
        <v>2958.68</v>
      </c>
      <c r="U92" s="21"/>
    </row>
    <row r="93" spans="1:21" ht="13.5" thickBot="1">
      <c r="A93" s="35">
        <v>14000</v>
      </c>
      <c r="B93" s="41">
        <f t="shared" si="26"/>
        <v>3762.5009999999993</v>
      </c>
      <c r="C93" s="43">
        <f t="shared" si="27"/>
        <v>3598.914</v>
      </c>
      <c r="D93" s="48">
        <v>3271.74</v>
      </c>
      <c r="U93" s="21"/>
    </row>
    <row r="94" spans="1:21" ht="12.75">
      <c r="A94" s="27"/>
      <c r="B94" s="29"/>
      <c r="C94" s="30"/>
      <c r="D94" s="30"/>
      <c r="U94" s="21"/>
    </row>
    <row r="95" spans="1:21" ht="12.75">
      <c r="A95" s="29"/>
      <c r="B95" s="29"/>
      <c r="C95" s="29"/>
      <c r="D95" s="29"/>
      <c r="U95" s="21"/>
    </row>
    <row r="96" spans="2:21" ht="12.75">
      <c r="B96" s="31"/>
      <c r="C96" s="31"/>
      <c r="D96" s="31"/>
      <c r="U96" s="21"/>
    </row>
    <row r="97" spans="1:21" ht="12.75">
      <c r="A97" s="31"/>
      <c r="B97" s="31"/>
      <c r="C97" s="31"/>
      <c r="D97" s="31"/>
      <c r="U97" s="21"/>
    </row>
    <row r="98" spans="1:21" ht="12.75">
      <c r="A98" s="31"/>
      <c r="B98" s="31"/>
      <c r="C98" s="31"/>
      <c r="D98" s="31"/>
      <c r="U98" s="21"/>
    </row>
    <row r="99" spans="1:21" ht="12.75">
      <c r="A99" s="31"/>
      <c r="B99" s="31"/>
      <c r="C99" s="31"/>
      <c r="D99" s="31"/>
      <c r="U99" s="21"/>
    </row>
    <row r="100" spans="1:21" ht="12.75">
      <c r="A100" s="31"/>
      <c r="B100" s="31"/>
      <c r="C100" s="31"/>
      <c r="D100" s="31"/>
      <c r="U100" s="21"/>
    </row>
    <row r="101" spans="1:21" ht="12.75">
      <c r="A101" s="31"/>
      <c r="B101" s="31"/>
      <c r="C101" s="31"/>
      <c r="D101" s="31"/>
      <c r="U101" s="21"/>
    </row>
    <row r="102" spans="1:21" ht="12.75">
      <c r="A102" s="31"/>
      <c r="B102" s="31"/>
      <c r="C102" s="31"/>
      <c r="D102" s="31"/>
      <c r="U102" s="21"/>
    </row>
    <row r="103" spans="1:21" ht="12.75">
      <c r="A103" s="31"/>
      <c r="B103" s="31"/>
      <c r="C103" s="31"/>
      <c r="D103" s="31"/>
      <c r="U103" s="21"/>
    </row>
    <row r="104" spans="1:21" ht="12.75">
      <c r="A104" s="31"/>
      <c r="B104" s="31"/>
      <c r="C104" s="31"/>
      <c r="D104" s="31"/>
      <c r="U104" s="21"/>
    </row>
    <row r="105" spans="1:21" ht="12.75">
      <c r="A105" s="31"/>
      <c r="B105" s="31"/>
      <c r="C105" s="31"/>
      <c r="D105" s="31"/>
      <c r="U105" s="21"/>
    </row>
    <row r="106" spans="1:21" ht="12.75">
      <c r="A106" s="31"/>
      <c r="B106" s="31"/>
      <c r="C106" s="31"/>
      <c r="D106" s="31"/>
      <c r="U106" s="21"/>
    </row>
    <row r="107" ht="12.75">
      <c r="U107" s="21"/>
    </row>
    <row r="108" ht="12.75">
      <c r="U108" s="21"/>
    </row>
    <row r="109" ht="12.75">
      <c r="U109" s="21"/>
    </row>
    <row r="110" ht="12.75">
      <c r="U110" s="21"/>
    </row>
    <row r="111" ht="12.75">
      <c r="U111" s="21"/>
    </row>
    <row r="112" ht="12.75">
      <c r="U112" s="21"/>
    </row>
    <row r="113" ht="12.75">
      <c r="U113" s="21"/>
    </row>
    <row r="114" ht="12.75">
      <c r="U114" s="29"/>
    </row>
    <row r="115" ht="12.75">
      <c r="U115" s="29"/>
    </row>
    <row r="116" ht="12.75">
      <c r="U116" s="29"/>
    </row>
  </sheetData>
  <sheetProtection/>
  <mergeCells count="13">
    <mergeCell ref="C1:K2"/>
    <mergeCell ref="C3:K3"/>
    <mergeCell ref="A5:Q5"/>
    <mergeCell ref="L2:U2"/>
    <mergeCell ref="S5:T5"/>
    <mergeCell ref="I11:L11"/>
    <mergeCell ref="M3:S3"/>
    <mergeCell ref="A66:D66"/>
    <mergeCell ref="A77:D77"/>
    <mergeCell ref="A40:D40"/>
    <mergeCell ref="A7:D7"/>
    <mergeCell ref="M27:P27"/>
    <mergeCell ref="Q26:T26"/>
  </mergeCells>
  <printOptions/>
  <pageMargins left="0.31496062992125984" right="0.1968503937007874" top="0" bottom="0" header="0.11811023622047245" footer="0.17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Промресурс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>eliseeva</cp:lastModifiedBy>
  <cp:lastPrinted>2016-02-18T12:54:11Z</cp:lastPrinted>
  <dcterms:created xsi:type="dcterms:W3CDTF">2007-08-30T06:18:24Z</dcterms:created>
  <dcterms:modified xsi:type="dcterms:W3CDTF">2016-05-24T05:28:36Z</dcterms:modified>
  <cp:category/>
  <cp:version/>
  <cp:contentType/>
  <cp:contentStatus/>
</cp:coreProperties>
</file>