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Ремни вент ПРС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<sst xmlns="http://schemas.openxmlformats.org/spreadsheetml/2006/main" count="108" uniqueCount="100">
  <si>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Размер</t>
  </si>
  <si>
    <t xml:space="preserve"> розн.</t>
  </si>
  <si>
    <t xml:space="preserve"> опт</t>
  </si>
  <si>
    <t xml:space="preserve"> VIP</t>
  </si>
  <si>
    <t>8,5*8*833</t>
  </si>
  <si>
    <t>8,5*8*850</t>
  </si>
  <si>
    <t>8,5*8*875</t>
  </si>
  <si>
    <t>8,5*8*933</t>
  </si>
  <si>
    <t>8,5*8*1030</t>
  </si>
  <si>
    <t>8,5*8*1250</t>
  </si>
  <si>
    <t>8,5*8*1280</t>
  </si>
  <si>
    <t>11*10*1120</t>
  </si>
  <si>
    <t>11*10*1250</t>
  </si>
  <si>
    <t>11*10*1280</t>
  </si>
  <si>
    <t>11*10*1450</t>
  </si>
  <si>
    <t>11*10*1600</t>
  </si>
  <si>
    <t xml:space="preserve">  Ремни вентиляторные "ПРС"     руб/шт</t>
  </si>
  <si>
    <t>8,5*8*1018</t>
  </si>
  <si>
    <t>8,5*8*1060</t>
  </si>
  <si>
    <t>8,5*8*1090</t>
  </si>
  <si>
    <t>8,5*8*1150</t>
  </si>
  <si>
    <t>8,5*8*1320</t>
  </si>
  <si>
    <t>11*10*1045</t>
  </si>
  <si>
    <t>11*10*1150</t>
  </si>
  <si>
    <t>11*10*1180</t>
  </si>
  <si>
    <t>11*10*1220</t>
  </si>
  <si>
    <t>11*10*1400</t>
  </si>
  <si>
    <t>11*10*1500</t>
  </si>
  <si>
    <t>11*10*1775</t>
  </si>
  <si>
    <t>8,5*8*665</t>
  </si>
  <si>
    <t>8,5*8*1230</t>
  </si>
  <si>
    <t>11*10*775</t>
  </si>
  <si>
    <t>11*10*925</t>
  </si>
  <si>
    <t>16*11*1403</t>
  </si>
  <si>
    <t>8,5*8*600</t>
  </si>
  <si>
    <t>8,5*8*715</t>
  </si>
  <si>
    <t>8,5*8*750</t>
  </si>
  <si>
    <t>8,8*8*887</t>
  </si>
  <si>
    <t>8,5*8*900</t>
  </si>
  <si>
    <t>8,5*8*950</t>
  </si>
  <si>
    <t>8,5*8*975</t>
  </si>
  <si>
    <t>8,5*8*1120</t>
  </si>
  <si>
    <t>8,5*8*1300</t>
  </si>
  <si>
    <t>8,5*8*1348</t>
  </si>
  <si>
    <t>8,5*8*1350</t>
  </si>
  <si>
    <t>8,5*8*1400</t>
  </si>
  <si>
    <t>10*8*715</t>
  </si>
  <si>
    <t>10*8*820</t>
  </si>
  <si>
    <t>10*8*944</t>
  </si>
  <si>
    <t>11*10*750</t>
  </si>
  <si>
    <t>11*10*900</t>
  </si>
  <si>
    <t>11*10*950</t>
  </si>
  <si>
    <t>11*10*975</t>
  </si>
  <si>
    <t>11*10*1022</t>
  </si>
  <si>
    <t>11*10*1030</t>
  </si>
  <si>
    <t>11*10*1090</t>
  </si>
  <si>
    <t>11*10*1100</t>
  </si>
  <si>
    <t>11*10*1125</t>
  </si>
  <si>
    <t>11*10*1230</t>
  </si>
  <si>
    <t>11*10*1320</t>
  </si>
  <si>
    <t>11*10*1475</t>
  </si>
  <si>
    <t>11*10*1550</t>
  </si>
  <si>
    <t>11*10*1650</t>
  </si>
  <si>
    <t>12,5*9*975</t>
  </si>
  <si>
    <t>12,5*9*1090</t>
  </si>
  <si>
    <t>12,5*9*1120</t>
  </si>
  <si>
    <t>14*10*887</t>
  </si>
  <si>
    <t>14*10*937</t>
  </si>
  <si>
    <t>14*10*987</t>
  </si>
  <si>
    <t>14*10*1037</t>
  </si>
  <si>
    <t>14*13*1000</t>
  </si>
  <si>
    <t>14*13*1180</t>
  </si>
  <si>
    <t>14*13*1280</t>
  </si>
  <si>
    <t>14*13*1320</t>
  </si>
  <si>
    <t>14*13*1600</t>
  </si>
  <si>
    <t>16*11*1103</t>
  </si>
  <si>
    <t>16*11*1120</t>
  </si>
  <si>
    <t>16*11*1220</t>
  </si>
  <si>
    <t>16*11*1450</t>
  </si>
  <si>
    <t>16*11*1650</t>
  </si>
  <si>
    <t>19*12,5*1220</t>
  </si>
  <si>
    <t>19*12,5*1450</t>
  </si>
  <si>
    <t>19*12,5*1550</t>
  </si>
  <si>
    <t>21*14*1303</t>
  </si>
  <si>
    <t>21*14*1450</t>
  </si>
  <si>
    <t>21*14*1650</t>
  </si>
  <si>
    <t>21*14*1735</t>
  </si>
  <si>
    <t>21*14*1950</t>
  </si>
  <si>
    <t>45*22*2385</t>
  </si>
  <si>
    <t>45*22*2600</t>
  </si>
  <si>
    <t>45*22*4000</t>
  </si>
  <si>
    <t>8,5*8*925</t>
  </si>
  <si>
    <t>11*10*1040</t>
  </si>
  <si>
    <t>14*10*837</t>
  </si>
  <si>
    <t>14*10*1120</t>
  </si>
  <si>
    <t>14*10*1250</t>
  </si>
  <si>
    <t>14*10*1400</t>
  </si>
  <si>
    <t>14*10*1403</t>
  </si>
  <si>
    <t>19*12,5*975</t>
  </si>
  <si>
    <t xml:space="preserve">(цены указаны без НДС, действуют с 20.08.2015г.)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</si>
</sst>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;[Red]0.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32"/>
      <name val="Arial Cyr"/>
      <family val="2"/>
    </font>
    <font>
      <b/>
      <i/>
      <sz val="10"/>
      <name val="Arial Cyr"/>
      <family val="2"/>
    </font>
    <font>
      <b/>
      <i/>
      <sz val="10.5"/>
      <name val="Arial Cyr"/>
      <family val="2"/>
    </font>
    <font>
      <sz val="10.5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i/>
      <sz val="11"/>
      <name val="Arial Cyr"/>
      <family val="2"/>
    </font>
    <font>
      <b/>
      <i/>
      <sz val="9"/>
      <name val="Arial Cyr"/>
      <family val="2"/>
    </font>
    <font>
      <b/>
      <i/>
      <sz val="20"/>
      <name val="Arial Cyr"/>
      <family val="2"/>
    </font>
    <font>
      <i/>
      <sz val="16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9" fontId="3" fillId="0" borderId="0" xfId="57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9" fontId="15" fillId="0" borderId="0" xfId="57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2" fontId="13" fillId="32" borderId="0" xfId="0" applyNumberFormat="1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/>
    </xf>
    <xf numFmtId="0" fontId="0" fillId="32" borderId="0" xfId="0" applyFill="1" applyAlignment="1">
      <alignment/>
    </xf>
    <xf numFmtId="177" fontId="20" fillId="32" borderId="13" xfId="0" applyNumberFormat="1" applyFont="1" applyFill="1" applyBorder="1" applyAlignment="1">
      <alignment horizontal="center"/>
    </xf>
    <xf numFmtId="177" fontId="20" fillId="32" borderId="14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77" fontId="20" fillId="32" borderId="18" xfId="0" applyNumberFormat="1" applyFont="1" applyFill="1" applyBorder="1" applyAlignment="1">
      <alignment horizontal="center" vertical="center"/>
    </xf>
    <xf numFmtId="177" fontId="20" fillId="32" borderId="19" xfId="0" applyNumberFormat="1" applyFont="1" applyFill="1" applyBorder="1" applyAlignment="1">
      <alignment horizontal="center" vertical="center"/>
    </xf>
    <xf numFmtId="177" fontId="20" fillId="32" borderId="20" xfId="0" applyNumberFormat="1" applyFont="1" applyFill="1" applyBorder="1" applyAlignment="1">
      <alignment horizontal="center" vertical="center"/>
    </xf>
    <xf numFmtId="177" fontId="20" fillId="32" borderId="21" xfId="0" applyNumberFormat="1" applyFont="1" applyFill="1" applyBorder="1" applyAlignment="1">
      <alignment horizontal="center"/>
    </xf>
    <xf numFmtId="177" fontId="20" fillId="32" borderId="22" xfId="0" applyNumberFormat="1" applyFont="1" applyFill="1" applyBorder="1" applyAlignment="1">
      <alignment horizontal="center"/>
    </xf>
    <xf numFmtId="177" fontId="20" fillId="32" borderId="23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177" fontId="20" fillId="33" borderId="19" xfId="0" applyNumberFormat="1" applyFont="1" applyFill="1" applyBorder="1" applyAlignment="1">
      <alignment horizontal="center" vertical="center"/>
    </xf>
    <xf numFmtId="177" fontId="20" fillId="33" borderId="14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177" fontId="20" fillId="33" borderId="20" xfId="0" applyNumberFormat="1" applyFont="1" applyFill="1" applyBorder="1" applyAlignment="1">
      <alignment horizontal="center" vertical="center"/>
    </xf>
    <xf numFmtId="177" fontId="20" fillId="33" borderId="2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0" borderId="24" xfId="0" applyFont="1" applyBorder="1" applyAlignment="1">
      <alignment horizontal="center"/>
    </xf>
    <xf numFmtId="177" fontId="20" fillId="32" borderId="25" xfId="0" applyNumberFormat="1" applyFont="1" applyFill="1" applyBorder="1" applyAlignment="1">
      <alignment horizontal="center" vertical="center"/>
    </xf>
    <xf numFmtId="177" fontId="20" fillId="32" borderId="26" xfId="0" applyNumberFormat="1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177" fontId="20" fillId="32" borderId="28" xfId="0" applyNumberFormat="1" applyFont="1" applyFill="1" applyBorder="1" applyAlignment="1">
      <alignment horizontal="center" vertical="center"/>
    </xf>
    <xf numFmtId="177" fontId="20" fillId="32" borderId="29" xfId="0" applyNumberFormat="1" applyFont="1" applyFill="1" applyBorder="1" applyAlignment="1">
      <alignment horizontal="center"/>
    </xf>
    <xf numFmtId="177" fontId="20" fillId="32" borderId="30" xfId="0" applyNumberFormat="1" applyFont="1" applyFill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177" fontId="20" fillId="32" borderId="32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177" fontId="20" fillId="32" borderId="34" xfId="0" applyNumberFormat="1" applyFont="1" applyFill="1" applyBorder="1" applyAlignment="1">
      <alignment horizontal="center"/>
    </xf>
    <xf numFmtId="177" fontId="20" fillId="32" borderId="35" xfId="0" applyNumberFormat="1" applyFont="1" applyFill="1" applyBorder="1" applyAlignment="1">
      <alignment horizontal="center"/>
    </xf>
    <xf numFmtId="177" fontId="20" fillId="0" borderId="14" xfId="0" applyNumberFormat="1" applyFont="1" applyFill="1" applyBorder="1" applyAlignment="1">
      <alignment horizontal="center"/>
    </xf>
    <xf numFmtId="177" fontId="20" fillId="0" borderId="22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37" xfId="0" applyFont="1" applyFill="1" applyBorder="1" applyAlignment="1">
      <alignment horizontal="center"/>
    </xf>
    <xf numFmtId="177" fontId="20" fillId="0" borderId="32" xfId="0" applyNumberFormat="1" applyFont="1" applyFill="1" applyBorder="1" applyAlignment="1">
      <alignment horizontal="center" vertical="center"/>
    </xf>
    <xf numFmtId="177" fontId="20" fillId="0" borderId="30" xfId="0" applyNumberFormat="1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77" fontId="20" fillId="0" borderId="19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/>
    </xf>
    <xf numFmtId="177" fontId="20" fillId="0" borderId="20" xfId="0" applyNumberFormat="1" applyFont="1" applyFill="1" applyBorder="1" applyAlignment="1">
      <alignment horizontal="center" vertical="center"/>
    </xf>
    <xf numFmtId="177" fontId="20" fillId="0" borderId="2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77" fontId="20" fillId="0" borderId="18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20" fillId="32" borderId="40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vertical="center"/>
    </xf>
    <xf numFmtId="0" fontId="20" fillId="32" borderId="40" xfId="0" applyFont="1" applyFill="1" applyBorder="1" applyAlignment="1">
      <alignment/>
    </xf>
    <xf numFmtId="9" fontId="8" fillId="34" borderId="40" xfId="57" applyFont="1" applyFill="1" applyBorder="1" applyAlignment="1">
      <alignment horizontal="center" vertical="center"/>
    </xf>
    <xf numFmtId="9" fontId="8" fillId="34" borderId="41" xfId="57" applyFont="1" applyFill="1" applyBorder="1" applyAlignment="1">
      <alignment horizontal="center" vertical="center"/>
    </xf>
    <xf numFmtId="9" fontId="8" fillId="34" borderId="12" xfId="57" applyFont="1" applyFill="1" applyBorder="1" applyAlignment="1">
      <alignment horizontal="center" vertical="center"/>
    </xf>
    <xf numFmtId="9" fontId="8" fillId="34" borderId="10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2" fontId="13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42" xfId="0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20" fillId="0" borderId="24" xfId="0" applyFont="1" applyFill="1" applyBorder="1" applyAlignment="1">
      <alignment horizontal="center"/>
    </xf>
    <xf numFmtId="177" fontId="20" fillId="0" borderId="25" xfId="0" applyNumberFormat="1" applyFont="1" applyFill="1" applyBorder="1" applyAlignment="1">
      <alignment horizontal="center" vertical="center"/>
    </xf>
    <xf numFmtId="177" fontId="20" fillId="0" borderId="35" xfId="0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6" xfId="0" applyFill="1" applyBorder="1" applyAlignment="1">
      <alignment/>
    </xf>
    <xf numFmtId="0" fontId="20" fillId="33" borderId="33" xfId="0" applyFont="1" applyFill="1" applyBorder="1" applyAlignment="1">
      <alignment horizontal="center"/>
    </xf>
    <xf numFmtId="177" fontId="20" fillId="33" borderId="32" xfId="0" applyNumberFormat="1" applyFont="1" applyFill="1" applyBorder="1" applyAlignment="1">
      <alignment horizontal="center" vertical="center"/>
    </xf>
    <xf numFmtId="177" fontId="20" fillId="33" borderId="3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3</xdr:row>
      <xdr:rowOff>28575</xdr:rowOff>
    </xdr:to>
    <xdr:pic>
      <xdr:nvPicPr>
        <xdr:cNvPr id="1" name="Picture 23" descr="Новая шап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67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1">
      <selection activeCell="L40" sqref="A1:M40"/>
    </sheetView>
  </sheetViews>
  <sheetFormatPr defaultColWidth="9.00390625" defaultRowHeight="12.75"/>
  <cols>
    <col min="1" max="1" width="17.25390625" style="0" customWidth="1"/>
    <col min="2" max="2" width="8.375" style="0" customWidth="1"/>
    <col min="3" max="3" width="8.125" style="0" customWidth="1"/>
    <col min="4" max="4" width="8.25390625" style="0" customWidth="1"/>
    <col min="5" max="5" width="18.375" style="33" customWidth="1"/>
    <col min="6" max="7" width="7.875" style="33" customWidth="1"/>
    <col min="8" max="8" width="7.75390625" style="33" customWidth="1"/>
    <col min="9" max="9" width="17.625" style="0" customWidth="1"/>
    <col min="10" max="10" width="8.125" style="0" customWidth="1"/>
    <col min="11" max="11" width="8.875" style="0" customWidth="1"/>
    <col min="12" max="12" width="8.25390625" style="0" customWidth="1"/>
    <col min="13" max="13" width="4.375" style="0" hidden="1" customWidth="1"/>
    <col min="14" max="14" width="5.25390625" style="0" customWidth="1"/>
    <col min="15" max="15" width="8.75390625" style="0" customWidth="1"/>
    <col min="16" max="16" width="6.875" style="0" customWidth="1"/>
    <col min="17" max="17" width="7.875" style="0" customWidth="1"/>
    <col min="18" max="18" width="7.125" style="0" customWidth="1"/>
    <col min="19" max="19" width="6.375" style="0" customWidth="1"/>
    <col min="20" max="20" width="6.875" style="0" customWidth="1"/>
    <col min="21" max="21" width="6.25390625" style="0" customWidth="1"/>
  </cols>
  <sheetData>
    <row r="1" spans="1:17" ht="15.75" customHeight="1">
      <c r="A1" s="1"/>
      <c r="B1" s="1"/>
      <c r="C1" s="96"/>
      <c r="D1" s="96"/>
      <c r="E1" s="29"/>
      <c r="F1" s="29"/>
      <c r="G1" s="29"/>
      <c r="H1" s="29"/>
      <c r="I1" s="2"/>
      <c r="J1" s="2"/>
      <c r="K1" s="2"/>
      <c r="L1" s="3"/>
      <c r="M1" s="3"/>
      <c r="N1" s="3"/>
      <c r="Q1" s="4"/>
    </row>
    <row r="2" spans="3:21" ht="12.75" customHeight="1">
      <c r="C2" s="96"/>
      <c r="D2" s="96"/>
      <c r="E2" s="29"/>
      <c r="F2" s="29"/>
      <c r="G2" s="29"/>
      <c r="H2" s="29"/>
      <c r="I2" s="97"/>
      <c r="J2" s="97"/>
      <c r="K2" s="97"/>
      <c r="L2" s="97"/>
      <c r="M2" s="97"/>
      <c r="N2" s="5"/>
      <c r="O2" s="5"/>
      <c r="P2" s="5"/>
      <c r="Q2" s="5"/>
      <c r="R2" s="6"/>
      <c r="T2" s="7"/>
      <c r="U2" s="8"/>
    </row>
    <row r="3" spans="1:21" ht="54" customHeight="1">
      <c r="A3" s="9"/>
      <c r="B3" s="9"/>
      <c r="C3" s="98"/>
      <c r="D3" s="98"/>
      <c r="E3" s="30"/>
      <c r="F3" s="30"/>
      <c r="G3" s="30"/>
      <c r="H3" s="30"/>
      <c r="I3" s="10"/>
      <c r="J3" s="10"/>
      <c r="K3" s="10"/>
      <c r="L3" s="11"/>
      <c r="M3" s="12"/>
      <c r="N3" s="12"/>
      <c r="O3" s="12"/>
      <c r="P3" s="12"/>
      <c r="Q3" s="12"/>
      <c r="R3" s="6"/>
      <c r="T3" s="7"/>
      <c r="U3" s="8"/>
    </row>
    <row r="4" spans="3:21" ht="18.75" customHeight="1" thickBot="1">
      <c r="C4" s="99"/>
      <c r="D4" s="99"/>
      <c r="E4" s="31"/>
      <c r="F4" s="31"/>
      <c r="G4" s="100" t="s">
        <v>99</v>
      </c>
      <c r="H4" s="101"/>
      <c r="I4" s="101"/>
      <c r="J4" s="101"/>
      <c r="K4" s="101"/>
      <c r="L4" s="101"/>
      <c r="M4" s="13"/>
      <c r="N4" s="13"/>
      <c r="O4" s="13"/>
      <c r="P4" s="13"/>
      <c r="Q4" s="13"/>
      <c r="R4" s="6"/>
      <c r="T4" s="7"/>
      <c r="U4" s="14"/>
    </row>
    <row r="5" spans="1:21" s="17" customFormat="1" ht="16.5" customHeight="1" thickBot="1">
      <c r="A5" s="92" t="s">
        <v>16</v>
      </c>
      <c r="B5" s="93"/>
      <c r="C5" s="93"/>
      <c r="D5" s="93"/>
      <c r="E5" s="93"/>
      <c r="F5" s="93"/>
      <c r="G5" s="93"/>
      <c r="H5" s="93"/>
      <c r="I5" s="94"/>
      <c r="J5" s="94"/>
      <c r="K5" s="94"/>
      <c r="L5" s="95"/>
      <c r="M5" s="15"/>
      <c r="N5" s="15"/>
      <c r="O5" s="15"/>
      <c r="P5" s="16"/>
      <c r="Q5" s="16"/>
      <c r="U5" s="18"/>
    </row>
    <row r="6" spans="1:21" s="17" customFormat="1" ht="13.5" customHeight="1" thickBot="1">
      <c r="A6" s="27" t="s">
        <v>0</v>
      </c>
      <c r="B6" s="28" t="s">
        <v>1</v>
      </c>
      <c r="C6" s="26" t="s">
        <v>2</v>
      </c>
      <c r="D6" s="25" t="s">
        <v>3</v>
      </c>
      <c r="E6" s="62" t="s">
        <v>0</v>
      </c>
      <c r="F6" s="59" t="s">
        <v>1</v>
      </c>
      <c r="G6" s="59" t="s">
        <v>2</v>
      </c>
      <c r="H6" s="59" t="s">
        <v>3</v>
      </c>
      <c r="I6" s="67" t="s">
        <v>0</v>
      </c>
      <c r="J6" s="68" t="s">
        <v>1</v>
      </c>
      <c r="K6" s="68" t="s">
        <v>2</v>
      </c>
      <c r="L6" s="68" t="s">
        <v>3</v>
      </c>
      <c r="M6" s="69"/>
      <c r="N6" s="69"/>
      <c r="U6" s="19"/>
    </row>
    <row r="7" spans="1:21" s="17" customFormat="1" ht="12" customHeight="1">
      <c r="A7" s="36" t="s">
        <v>34</v>
      </c>
      <c r="B7" s="39">
        <f>D7*1.2</f>
        <v>14.208</v>
      </c>
      <c r="C7" s="39">
        <f>D7*1.1</f>
        <v>13.024000000000001</v>
      </c>
      <c r="D7" s="34">
        <v>11.84</v>
      </c>
      <c r="E7" s="55" t="s">
        <v>50</v>
      </c>
      <c r="F7" s="56">
        <f>H7*1.2</f>
        <v>33.6</v>
      </c>
      <c r="G7" s="56">
        <f>H7*1.1</f>
        <v>30.800000000000004</v>
      </c>
      <c r="H7" s="57">
        <v>28</v>
      </c>
      <c r="I7" s="70" t="s">
        <v>67</v>
      </c>
      <c r="J7" s="71">
        <f aca="true" t="shared" si="0" ref="J7:J13">L7*1.2</f>
        <v>54</v>
      </c>
      <c r="K7" s="71">
        <f aca="true" t="shared" si="1" ref="K7:K13">L7*1.1</f>
        <v>49.50000000000001</v>
      </c>
      <c r="L7" s="72">
        <v>45</v>
      </c>
      <c r="M7" s="69"/>
      <c r="N7" s="69"/>
      <c r="U7" s="19"/>
    </row>
    <row r="8" spans="1:21" s="17" customFormat="1" ht="10.5" customHeight="1">
      <c r="A8" s="37" t="s">
        <v>29</v>
      </c>
      <c r="B8" s="40">
        <f aca="true" t="shared" si="2" ref="B8:B40">D8*1.2</f>
        <v>20.376</v>
      </c>
      <c r="C8" s="40">
        <f aca="true" t="shared" si="3" ref="C8:C37">D8*1.1</f>
        <v>18.678</v>
      </c>
      <c r="D8" s="35">
        <v>16.98</v>
      </c>
      <c r="E8" s="37" t="s">
        <v>32</v>
      </c>
      <c r="F8" s="40">
        <f>H8*1.2</f>
        <v>27.576</v>
      </c>
      <c r="G8" s="40">
        <f aca="true" t="shared" si="4" ref="G8:G33">H8*1.1</f>
        <v>25.278000000000002</v>
      </c>
      <c r="H8" s="35">
        <v>22.98</v>
      </c>
      <c r="I8" s="73" t="s">
        <v>68</v>
      </c>
      <c r="J8" s="74">
        <f t="shared" si="0"/>
        <v>56.4</v>
      </c>
      <c r="K8" s="74">
        <f t="shared" si="1"/>
        <v>51.7</v>
      </c>
      <c r="L8" s="65">
        <v>47</v>
      </c>
      <c r="M8" s="69"/>
      <c r="N8" s="69"/>
      <c r="U8" s="20"/>
    </row>
    <row r="9" spans="1:21" s="17" customFormat="1" ht="12" customHeight="1">
      <c r="A9" s="37" t="s">
        <v>35</v>
      </c>
      <c r="B9" s="40">
        <f t="shared" si="2"/>
        <v>22.8</v>
      </c>
      <c r="C9" s="40">
        <f t="shared" si="3"/>
        <v>20.900000000000002</v>
      </c>
      <c r="D9" s="35">
        <v>19</v>
      </c>
      <c r="E9" s="37" t="s">
        <v>51</v>
      </c>
      <c r="F9" s="40">
        <f aca="true" t="shared" si="5" ref="F9:F37">H9*1.2</f>
        <v>33.431999999999995</v>
      </c>
      <c r="G9" s="40">
        <f t="shared" si="4"/>
        <v>30.646</v>
      </c>
      <c r="H9" s="35">
        <v>27.86</v>
      </c>
      <c r="I9" s="73" t="s">
        <v>69</v>
      </c>
      <c r="J9" s="74">
        <f t="shared" si="0"/>
        <v>49.199999999999996</v>
      </c>
      <c r="K9" s="74">
        <f t="shared" si="1"/>
        <v>45.1</v>
      </c>
      <c r="L9" s="65">
        <v>41</v>
      </c>
      <c r="M9" s="69"/>
      <c r="N9" s="69"/>
      <c r="U9" s="20"/>
    </row>
    <row r="10" spans="1:21" s="17" customFormat="1" ht="10.5" customHeight="1">
      <c r="A10" s="37" t="s">
        <v>36</v>
      </c>
      <c r="B10" s="40">
        <f t="shared" si="2"/>
        <v>17.747999999999998</v>
      </c>
      <c r="C10" s="40">
        <f t="shared" si="3"/>
        <v>16.269000000000002</v>
      </c>
      <c r="D10" s="35">
        <v>14.79</v>
      </c>
      <c r="E10" s="37" t="s">
        <v>52</v>
      </c>
      <c r="F10" s="40">
        <f t="shared" si="5"/>
        <v>28.02</v>
      </c>
      <c r="G10" s="40">
        <f t="shared" si="4"/>
        <v>25.685000000000002</v>
      </c>
      <c r="H10" s="65">
        <v>23.35</v>
      </c>
      <c r="I10" s="73" t="s">
        <v>94</v>
      </c>
      <c r="J10" s="74">
        <f t="shared" si="0"/>
        <v>60</v>
      </c>
      <c r="K10" s="74">
        <f t="shared" si="1"/>
        <v>55.00000000000001</v>
      </c>
      <c r="L10" s="65">
        <v>50</v>
      </c>
      <c r="M10" s="69"/>
      <c r="N10" s="69"/>
      <c r="U10" s="21"/>
    </row>
    <row r="11" spans="1:21" s="17" customFormat="1" ht="10.5" customHeight="1">
      <c r="A11" s="37" t="s">
        <v>4</v>
      </c>
      <c r="B11" s="40">
        <f t="shared" si="2"/>
        <v>26.4</v>
      </c>
      <c r="C11" s="40">
        <f t="shared" si="3"/>
        <v>24.200000000000003</v>
      </c>
      <c r="D11" s="35">
        <v>22</v>
      </c>
      <c r="E11" s="37" t="s">
        <v>53</v>
      </c>
      <c r="F11" s="40">
        <f t="shared" si="5"/>
        <v>29.028</v>
      </c>
      <c r="G11" s="40">
        <f t="shared" si="4"/>
        <v>26.609000000000005</v>
      </c>
      <c r="H11" s="65">
        <v>24.19</v>
      </c>
      <c r="I11" s="73" t="s">
        <v>95</v>
      </c>
      <c r="J11" s="74">
        <f t="shared" si="0"/>
        <v>62.052</v>
      </c>
      <c r="K11" s="74">
        <f t="shared" si="1"/>
        <v>56.88100000000001</v>
      </c>
      <c r="L11" s="65">
        <v>51.71</v>
      </c>
      <c r="M11" s="69"/>
      <c r="N11" s="69"/>
      <c r="U11" s="21"/>
    </row>
    <row r="12" spans="1:21" s="17" customFormat="1" ht="12" customHeight="1">
      <c r="A12" s="37" t="s">
        <v>5</v>
      </c>
      <c r="B12" s="40">
        <f t="shared" si="2"/>
        <v>27.599999999999998</v>
      </c>
      <c r="C12" s="40">
        <f t="shared" si="3"/>
        <v>25.3</v>
      </c>
      <c r="D12" s="35">
        <v>23</v>
      </c>
      <c r="E12" s="37" t="s">
        <v>54</v>
      </c>
      <c r="F12" s="40">
        <f t="shared" si="5"/>
        <v>30.263999999999996</v>
      </c>
      <c r="G12" s="40">
        <f t="shared" si="4"/>
        <v>27.742</v>
      </c>
      <c r="H12" s="65">
        <v>25.22</v>
      </c>
      <c r="I12" s="73" t="s">
        <v>96</v>
      </c>
      <c r="J12" s="74">
        <f t="shared" si="0"/>
        <v>92.04</v>
      </c>
      <c r="K12" s="74">
        <f t="shared" si="1"/>
        <v>84.37</v>
      </c>
      <c r="L12" s="65">
        <v>76.7</v>
      </c>
      <c r="M12" s="69"/>
      <c r="N12" s="69"/>
      <c r="R12" s="22"/>
      <c r="S12" s="21"/>
      <c r="T12" s="21"/>
      <c r="U12" s="21"/>
    </row>
    <row r="13" spans="1:21" s="17" customFormat="1" ht="12" customHeight="1" thickBot="1">
      <c r="A13" s="37" t="s">
        <v>6</v>
      </c>
      <c r="B13" s="40">
        <f t="shared" si="2"/>
        <v>27.599999999999998</v>
      </c>
      <c r="C13" s="40">
        <f t="shared" si="3"/>
        <v>25.3</v>
      </c>
      <c r="D13" s="35">
        <v>23</v>
      </c>
      <c r="E13" s="37" t="s">
        <v>92</v>
      </c>
      <c r="F13" s="40">
        <f>H13*1.2</f>
        <v>53.352</v>
      </c>
      <c r="G13" s="40">
        <f>H13*1.1</f>
        <v>48.906000000000006</v>
      </c>
      <c r="H13" s="65">
        <v>44.46</v>
      </c>
      <c r="I13" s="75" t="s">
        <v>97</v>
      </c>
      <c r="J13" s="76">
        <f t="shared" si="0"/>
        <v>62.088</v>
      </c>
      <c r="K13" s="76">
        <f t="shared" si="1"/>
        <v>56.91400000000001</v>
      </c>
      <c r="L13" s="77">
        <v>51.74</v>
      </c>
      <c r="M13" s="69"/>
      <c r="N13" s="69"/>
      <c r="R13" s="22"/>
      <c r="S13" s="21"/>
      <c r="T13" s="21"/>
      <c r="U13" s="21"/>
    </row>
    <row r="14" spans="1:21" s="17" customFormat="1" ht="12" customHeight="1" thickBot="1">
      <c r="A14" s="37" t="s">
        <v>37</v>
      </c>
      <c r="B14" s="40">
        <f t="shared" si="2"/>
        <v>21.179999999999996</v>
      </c>
      <c r="C14" s="40">
        <f t="shared" si="3"/>
        <v>19.415</v>
      </c>
      <c r="D14" s="35">
        <v>17.65</v>
      </c>
      <c r="E14" s="37" t="s">
        <v>22</v>
      </c>
      <c r="F14" s="40">
        <f t="shared" si="5"/>
        <v>48</v>
      </c>
      <c r="G14" s="40">
        <f t="shared" si="4"/>
        <v>44</v>
      </c>
      <c r="H14" s="65">
        <v>40</v>
      </c>
      <c r="I14" s="82"/>
      <c r="J14" s="83"/>
      <c r="K14" s="83"/>
      <c r="L14" s="84"/>
      <c r="M14" s="69"/>
      <c r="N14" s="69"/>
      <c r="R14" s="22"/>
      <c r="S14" s="21"/>
      <c r="T14" s="21"/>
      <c r="U14" s="21"/>
    </row>
    <row r="15" spans="1:21" s="17" customFormat="1" ht="12" customHeight="1">
      <c r="A15" s="37" t="s">
        <v>38</v>
      </c>
      <c r="B15" s="40">
        <f t="shared" si="2"/>
        <v>21.468</v>
      </c>
      <c r="C15" s="40">
        <f t="shared" si="3"/>
        <v>19.679000000000002</v>
      </c>
      <c r="D15" s="35">
        <v>17.89</v>
      </c>
      <c r="E15" s="37" t="s">
        <v>55</v>
      </c>
      <c r="F15" s="40">
        <f t="shared" si="5"/>
        <v>42</v>
      </c>
      <c r="G15" s="40">
        <f t="shared" si="4"/>
        <v>38.5</v>
      </c>
      <c r="H15" s="66">
        <v>35</v>
      </c>
      <c r="I15" s="78" t="s">
        <v>70</v>
      </c>
      <c r="J15" s="79">
        <f>L15*1.2</f>
        <v>96.036</v>
      </c>
      <c r="K15" s="79">
        <f>L15*1.1</f>
        <v>88.03300000000002</v>
      </c>
      <c r="L15" s="80">
        <v>80.03</v>
      </c>
      <c r="M15" s="69"/>
      <c r="N15" s="69"/>
      <c r="R15" s="22"/>
      <c r="S15" s="21"/>
      <c r="T15" s="21"/>
      <c r="U15" s="21"/>
    </row>
    <row r="16" spans="1:21" s="17" customFormat="1" ht="12" customHeight="1">
      <c r="A16" s="37" t="s">
        <v>91</v>
      </c>
      <c r="B16" s="40">
        <f>D16*1.2</f>
        <v>22.776</v>
      </c>
      <c r="C16" s="40">
        <f>D16*1.1</f>
        <v>20.878000000000004</v>
      </c>
      <c r="D16" s="35">
        <v>18.98</v>
      </c>
      <c r="E16" s="37" t="s">
        <v>56</v>
      </c>
      <c r="F16" s="40">
        <f t="shared" si="5"/>
        <v>43.199999999999996</v>
      </c>
      <c r="G16" s="40">
        <f t="shared" si="4"/>
        <v>39.6</v>
      </c>
      <c r="H16" s="66">
        <v>36</v>
      </c>
      <c r="I16" s="81" t="s">
        <v>71</v>
      </c>
      <c r="J16" s="74">
        <f aca="true" t="shared" si="6" ref="J16:J40">L16*1.2</f>
        <v>68.604</v>
      </c>
      <c r="K16" s="74">
        <f>L16*1.1</f>
        <v>62.88700000000001</v>
      </c>
      <c r="L16" s="65">
        <v>57.17</v>
      </c>
      <c r="M16" s="69"/>
      <c r="N16" s="69"/>
      <c r="R16" s="22"/>
      <c r="S16" s="21"/>
      <c r="T16" s="21"/>
      <c r="U16" s="21"/>
    </row>
    <row r="17" spans="1:21" s="17" customFormat="1" ht="12" customHeight="1">
      <c r="A17" s="37" t="s">
        <v>7</v>
      </c>
      <c r="B17" s="40">
        <f t="shared" si="2"/>
        <v>28.799999999999997</v>
      </c>
      <c r="C17" s="40">
        <f t="shared" si="3"/>
        <v>26.400000000000002</v>
      </c>
      <c r="D17" s="65">
        <v>24</v>
      </c>
      <c r="E17" s="37" t="s">
        <v>11</v>
      </c>
      <c r="F17" s="40">
        <f t="shared" si="5"/>
        <v>34.68</v>
      </c>
      <c r="G17" s="40">
        <f t="shared" si="4"/>
        <v>31.790000000000003</v>
      </c>
      <c r="H17" s="66">
        <v>28.9</v>
      </c>
      <c r="I17" s="81" t="s">
        <v>72</v>
      </c>
      <c r="J17" s="74">
        <f t="shared" si="6"/>
        <v>74.05199999999999</v>
      </c>
      <c r="K17" s="74">
        <f>L17*1.1</f>
        <v>67.881</v>
      </c>
      <c r="L17" s="65">
        <v>61.71</v>
      </c>
      <c r="M17" s="69"/>
      <c r="N17" s="69"/>
      <c r="R17" s="22"/>
      <c r="S17" s="21"/>
      <c r="T17" s="21"/>
      <c r="U17" s="21"/>
    </row>
    <row r="18" spans="1:21" s="17" customFormat="1" ht="12" customHeight="1">
      <c r="A18" s="37" t="s">
        <v>39</v>
      </c>
      <c r="B18" s="40">
        <f t="shared" si="2"/>
        <v>22.884</v>
      </c>
      <c r="C18" s="40">
        <f t="shared" si="3"/>
        <v>20.977</v>
      </c>
      <c r="D18" s="65">
        <v>19.07</v>
      </c>
      <c r="E18" s="37" t="s">
        <v>57</v>
      </c>
      <c r="F18" s="40">
        <f t="shared" si="5"/>
        <v>31.968</v>
      </c>
      <c r="G18" s="40">
        <f t="shared" si="4"/>
        <v>29.304000000000002</v>
      </c>
      <c r="H18" s="66">
        <v>26.64</v>
      </c>
      <c r="I18" s="81" t="s">
        <v>73</v>
      </c>
      <c r="J18" s="74">
        <f t="shared" si="6"/>
        <v>108</v>
      </c>
      <c r="K18" s="74">
        <f>L18*1.1</f>
        <v>99.00000000000001</v>
      </c>
      <c r="L18" s="65">
        <v>90</v>
      </c>
      <c r="M18" s="69"/>
      <c r="N18" s="69"/>
      <c r="R18" s="22"/>
      <c r="S18" s="21"/>
      <c r="T18" s="21"/>
      <c r="U18" s="21"/>
    </row>
    <row r="19" spans="1:21" s="17" customFormat="1" ht="12" customHeight="1" thickBot="1">
      <c r="A19" s="37" t="s">
        <v>40</v>
      </c>
      <c r="B19" s="40">
        <f t="shared" si="2"/>
        <v>23.747999999999998</v>
      </c>
      <c r="C19" s="40">
        <f t="shared" si="3"/>
        <v>21.769000000000002</v>
      </c>
      <c r="D19" s="65">
        <v>19.79</v>
      </c>
      <c r="E19" s="37" t="s">
        <v>23</v>
      </c>
      <c r="F19" s="40">
        <f t="shared" si="5"/>
        <v>45.6</v>
      </c>
      <c r="G19" s="40">
        <f t="shared" si="4"/>
        <v>41.800000000000004</v>
      </c>
      <c r="H19" s="66">
        <v>38</v>
      </c>
      <c r="I19" s="102" t="s">
        <v>74</v>
      </c>
      <c r="J19" s="103">
        <f t="shared" si="6"/>
        <v>76.008</v>
      </c>
      <c r="K19" s="103">
        <f>L19*1.1</f>
        <v>69.674</v>
      </c>
      <c r="L19" s="104">
        <v>63.34</v>
      </c>
      <c r="M19" s="69"/>
      <c r="N19" s="69"/>
      <c r="R19" s="22"/>
      <c r="S19" s="21"/>
      <c r="T19" s="21"/>
      <c r="U19" s="21"/>
    </row>
    <row r="20" spans="1:21" s="17" customFormat="1" ht="12" customHeight="1" thickBot="1">
      <c r="A20" s="37" t="s">
        <v>17</v>
      </c>
      <c r="B20" s="40">
        <f t="shared" si="2"/>
        <v>31.2</v>
      </c>
      <c r="C20" s="40">
        <f t="shared" si="3"/>
        <v>28.6</v>
      </c>
      <c r="D20" s="65">
        <v>26</v>
      </c>
      <c r="E20" s="37" t="s">
        <v>24</v>
      </c>
      <c r="F20" s="40">
        <f t="shared" si="5"/>
        <v>60.024</v>
      </c>
      <c r="G20" s="40">
        <f t="shared" si="4"/>
        <v>55.022000000000006</v>
      </c>
      <c r="H20" s="66">
        <v>50.02</v>
      </c>
      <c r="I20" s="106"/>
      <c r="J20" s="107"/>
      <c r="K20" s="107"/>
      <c r="L20" s="108"/>
      <c r="M20" s="69"/>
      <c r="N20" s="69"/>
      <c r="R20" s="22"/>
      <c r="S20" s="21"/>
      <c r="T20" s="21"/>
      <c r="U20" s="21"/>
    </row>
    <row r="21" spans="1:21" s="17" customFormat="1" ht="12" customHeight="1">
      <c r="A21" s="37" t="s">
        <v>8</v>
      </c>
      <c r="B21" s="40">
        <f t="shared" si="2"/>
        <v>32.4</v>
      </c>
      <c r="C21" s="40">
        <f t="shared" si="3"/>
        <v>29.700000000000003</v>
      </c>
      <c r="D21" s="65">
        <v>27</v>
      </c>
      <c r="E21" s="37" t="s">
        <v>25</v>
      </c>
      <c r="F21" s="40">
        <f t="shared" si="5"/>
        <v>80.39999999999999</v>
      </c>
      <c r="G21" s="40">
        <f t="shared" si="4"/>
        <v>73.7</v>
      </c>
      <c r="H21" s="66">
        <v>67</v>
      </c>
      <c r="I21" s="105" t="s">
        <v>75</v>
      </c>
      <c r="J21" s="71">
        <f t="shared" si="6"/>
        <v>78</v>
      </c>
      <c r="K21" s="71">
        <f aca="true" t="shared" si="7" ref="K21:K26">L21*1.1</f>
        <v>71.5</v>
      </c>
      <c r="L21" s="72">
        <v>65</v>
      </c>
      <c r="M21" s="69"/>
      <c r="N21" s="69"/>
      <c r="R21" s="22"/>
      <c r="S21" s="21"/>
      <c r="T21" s="21"/>
      <c r="U21" s="21"/>
    </row>
    <row r="22" spans="1:21" s="17" customFormat="1" ht="12" customHeight="1">
      <c r="A22" s="37" t="s">
        <v>18</v>
      </c>
      <c r="B22" s="40">
        <f t="shared" si="2"/>
        <v>32.4</v>
      </c>
      <c r="C22" s="40">
        <f t="shared" si="3"/>
        <v>29.700000000000003</v>
      </c>
      <c r="D22" s="65">
        <v>27</v>
      </c>
      <c r="E22" s="37" t="s">
        <v>58</v>
      </c>
      <c r="F22" s="40">
        <f t="shared" si="5"/>
        <v>51.336</v>
      </c>
      <c r="G22" s="40">
        <f t="shared" si="4"/>
        <v>47.05800000000001</v>
      </c>
      <c r="H22" s="66">
        <v>42.78</v>
      </c>
      <c r="I22" s="81" t="s">
        <v>76</v>
      </c>
      <c r="J22" s="74">
        <f t="shared" si="6"/>
        <v>79.2</v>
      </c>
      <c r="K22" s="74">
        <f t="shared" si="7"/>
        <v>72.60000000000001</v>
      </c>
      <c r="L22" s="65">
        <v>66</v>
      </c>
      <c r="M22" s="69"/>
      <c r="N22" s="69"/>
      <c r="R22" s="22"/>
      <c r="S22" s="21"/>
      <c r="T22" s="21"/>
      <c r="U22" s="21"/>
    </row>
    <row r="23" spans="1:21" s="17" customFormat="1" ht="12" customHeight="1">
      <c r="A23" s="37" t="s">
        <v>19</v>
      </c>
      <c r="B23" s="40">
        <f t="shared" si="2"/>
        <v>34.8</v>
      </c>
      <c r="C23" s="40">
        <f t="shared" si="3"/>
        <v>31.900000000000002</v>
      </c>
      <c r="D23" s="65">
        <v>29</v>
      </c>
      <c r="E23" s="37" t="s">
        <v>12</v>
      </c>
      <c r="F23" s="40">
        <f t="shared" si="5"/>
        <v>53.772</v>
      </c>
      <c r="G23" s="40">
        <f t="shared" si="4"/>
        <v>49.291000000000004</v>
      </c>
      <c r="H23" s="43">
        <v>44.81</v>
      </c>
      <c r="I23" s="81" t="s">
        <v>77</v>
      </c>
      <c r="J23" s="74">
        <f t="shared" si="6"/>
        <v>84</v>
      </c>
      <c r="K23" s="74">
        <f t="shared" si="7"/>
        <v>77</v>
      </c>
      <c r="L23" s="65">
        <v>70</v>
      </c>
      <c r="M23" s="69"/>
      <c r="N23" s="69"/>
      <c r="R23" s="22"/>
      <c r="S23" s="21"/>
      <c r="T23" s="21"/>
      <c r="U23" s="21"/>
    </row>
    <row r="24" spans="1:21" s="17" customFormat="1" ht="12" customHeight="1">
      <c r="A24" s="37" t="s">
        <v>41</v>
      </c>
      <c r="B24" s="40">
        <f t="shared" si="2"/>
        <v>26.52</v>
      </c>
      <c r="C24" s="40">
        <f t="shared" si="3"/>
        <v>24.310000000000002</v>
      </c>
      <c r="D24" s="65">
        <v>22.1</v>
      </c>
      <c r="E24" s="37" t="s">
        <v>13</v>
      </c>
      <c r="F24" s="40">
        <f t="shared" si="5"/>
        <v>50.279999999999994</v>
      </c>
      <c r="G24" s="40">
        <f t="shared" si="4"/>
        <v>46.09</v>
      </c>
      <c r="H24" s="43">
        <v>41.9</v>
      </c>
      <c r="I24" s="81" t="s">
        <v>33</v>
      </c>
      <c r="J24" s="74">
        <f t="shared" si="6"/>
        <v>97.2</v>
      </c>
      <c r="K24" s="74">
        <f t="shared" si="7"/>
        <v>89.10000000000001</v>
      </c>
      <c r="L24" s="65">
        <v>81</v>
      </c>
      <c r="M24" s="69"/>
      <c r="N24" s="69"/>
      <c r="R24" s="22"/>
      <c r="S24" s="21"/>
      <c r="T24" s="21"/>
      <c r="U24" s="21"/>
    </row>
    <row r="25" spans="1:21" s="17" customFormat="1" ht="12" customHeight="1">
      <c r="A25" s="37" t="s">
        <v>20</v>
      </c>
      <c r="B25" s="40">
        <f t="shared" si="2"/>
        <v>32.687999999999995</v>
      </c>
      <c r="C25" s="40">
        <f t="shared" si="3"/>
        <v>29.964000000000002</v>
      </c>
      <c r="D25" s="65">
        <v>27.24</v>
      </c>
      <c r="E25" s="37" t="s">
        <v>59</v>
      </c>
      <c r="F25" s="40">
        <f t="shared" si="5"/>
        <v>41.891999999999996</v>
      </c>
      <c r="G25" s="40">
        <f t="shared" si="4"/>
        <v>38.400999999999996</v>
      </c>
      <c r="H25" s="43">
        <v>34.91</v>
      </c>
      <c r="I25" s="37" t="s">
        <v>78</v>
      </c>
      <c r="J25" s="40">
        <f t="shared" si="6"/>
        <v>86.268</v>
      </c>
      <c r="K25" s="40">
        <f t="shared" si="7"/>
        <v>79.07900000000001</v>
      </c>
      <c r="L25" s="35">
        <v>71.89</v>
      </c>
      <c r="R25" s="22"/>
      <c r="S25" s="21"/>
      <c r="T25" s="21"/>
      <c r="U25" s="21"/>
    </row>
    <row r="26" spans="1:21" s="17" customFormat="1" ht="12" customHeight="1" thickBot="1">
      <c r="A26" s="37" t="s">
        <v>30</v>
      </c>
      <c r="B26" s="40">
        <f t="shared" si="2"/>
        <v>47.58</v>
      </c>
      <c r="C26" s="40">
        <f t="shared" si="3"/>
        <v>43.615</v>
      </c>
      <c r="D26" s="65">
        <v>39.65</v>
      </c>
      <c r="E26" s="37" t="s">
        <v>26</v>
      </c>
      <c r="F26" s="40">
        <f t="shared" si="5"/>
        <v>40.572</v>
      </c>
      <c r="G26" s="40">
        <f t="shared" si="4"/>
        <v>37.191</v>
      </c>
      <c r="H26" s="43">
        <v>33.81</v>
      </c>
      <c r="I26" s="52" t="s">
        <v>79</v>
      </c>
      <c r="J26" s="53">
        <f t="shared" si="6"/>
        <v>114</v>
      </c>
      <c r="K26" s="53">
        <f t="shared" si="7"/>
        <v>104.50000000000001</v>
      </c>
      <c r="L26" s="64">
        <v>95</v>
      </c>
      <c r="R26" s="21"/>
      <c r="S26" s="21"/>
      <c r="T26" s="21"/>
      <c r="U26" s="21"/>
    </row>
    <row r="27" spans="1:21" s="17" customFormat="1" ht="12" customHeight="1" thickBot="1">
      <c r="A27" s="37" t="s">
        <v>9</v>
      </c>
      <c r="B27" s="40">
        <f t="shared" si="2"/>
        <v>38.4</v>
      </c>
      <c r="C27" s="40">
        <f t="shared" si="3"/>
        <v>35.2</v>
      </c>
      <c r="D27" s="35">
        <v>32</v>
      </c>
      <c r="E27" s="37" t="s">
        <v>14</v>
      </c>
      <c r="F27" s="40">
        <f t="shared" si="5"/>
        <v>55.199999999999996</v>
      </c>
      <c r="G27" s="40">
        <f t="shared" si="4"/>
        <v>50.6</v>
      </c>
      <c r="H27" s="43">
        <v>46</v>
      </c>
      <c r="I27" s="91"/>
      <c r="J27" s="86"/>
      <c r="K27" s="86"/>
      <c r="L27" s="87"/>
      <c r="R27" s="22"/>
      <c r="S27" s="23"/>
      <c r="T27" s="23"/>
      <c r="U27" s="23"/>
    </row>
    <row r="28" spans="1:21" s="17" customFormat="1" ht="12" customHeight="1">
      <c r="A28" s="37" t="s">
        <v>10</v>
      </c>
      <c r="B28" s="40">
        <f t="shared" si="2"/>
        <v>60</v>
      </c>
      <c r="C28" s="40">
        <f t="shared" si="3"/>
        <v>55.00000000000001</v>
      </c>
      <c r="D28" s="35">
        <v>50</v>
      </c>
      <c r="E28" s="37" t="s">
        <v>60</v>
      </c>
      <c r="F28" s="40">
        <f t="shared" si="5"/>
        <v>41.904</v>
      </c>
      <c r="G28" s="40">
        <f t="shared" si="4"/>
        <v>38.412000000000006</v>
      </c>
      <c r="H28" s="43">
        <v>34.92</v>
      </c>
      <c r="I28" s="61" t="s">
        <v>98</v>
      </c>
      <c r="J28" s="60">
        <f>L28*1.2</f>
        <v>97.38000000000001</v>
      </c>
      <c r="K28" s="60">
        <f>L28*1.1</f>
        <v>89.26500000000001</v>
      </c>
      <c r="L28" s="58">
        <v>81.15</v>
      </c>
      <c r="R28" s="22"/>
      <c r="S28" s="23"/>
      <c r="T28" s="23"/>
      <c r="U28" s="23"/>
    </row>
    <row r="29" spans="1:21" s="17" customFormat="1" ht="12" customHeight="1">
      <c r="A29" s="37" t="s">
        <v>42</v>
      </c>
      <c r="B29" s="40">
        <f t="shared" si="2"/>
        <v>30.779999999999998</v>
      </c>
      <c r="C29" s="40">
        <f t="shared" si="3"/>
        <v>28.215</v>
      </c>
      <c r="D29" s="35">
        <v>25.65</v>
      </c>
      <c r="E29" s="37" t="s">
        <v>27</v>
      </c>
      <c r="F29" s="40">
        <f t="shared" si="5"/>
        <v>84</v>
      </c>
      <c r="G29" s="40">
        <f t="shared" si="4"/>
        <v>77</v>
      </c>
      <c r="H29" s="43">
        <v>70</v>
      </c>
      <c r="I29" s="37" t="s">
        <v>80</v>
      </c>
      <c r="J29" s="40">
        <f t="shared" si="6"/>
        <v>117.6</v>
      </c>
      <c r="K29" s="40">
        <f>L29*1.1</f>
        <v>107.80000000000001</v>
      </c>
      <c r="L29" s="35">
        <v>98</v>
      </c>
      <c r="R29" s="21"/>
      <c r="S29" s="21"/>
      <c r="T29" s="21"/>
      <c r="U29" s="21"/>
    </row>
    <row r="30" spans="1:21" s="17" customFormat="1" ht="12" customHeight="1">
      <c r="A30" s="37" t="s">
        <v>21</v>
      </c>
      <c r="B30" s="40">
        <f t="shared" si="2"/>
        <v>42</v>
      </c>
      <c r="C30" s="40">
        <f t="shared" si="3"/>
        <v>38.5</v>
      </c>
      <c r="D30" s="35">
        <v>35</v>
      </c>
      <c r="E30" s="37" t="s">
        <v>61</v>
      </c>
      <c r="F30" s="40">
        <f t="shared" si="5"/>
        <v>44.711999999999996</v>
      </c>
      <c r="G30" s="40">
        <f t="shared" si="4"/>
        <v>40.986000000000004</v>
      </c>
      <c r="H30" s="43">
        <v>37.26</v>
      </c>
      <c r="I30" s="37" t="s">
        <v>81</v>
      </c>
      <c r="J30" s="40">
        <f t="shared" si="6"/>
        <v>141.6</v>
      </c>
      <c r="K30" s="40">
        <f>L30*1.1</f>
        <v>129.8</v>
      </c>
      <c r="L30" s="35">
        <v>118</v>
      </c>
      <c r="R30" s="21"/>
      <c r="S30" s="21"/>
      <c r="T30" s="21"/>
      <c r="U30" s="21"/>
    </row>
    <row r="31" spans="1:21" s="17" customFormat="1" ht="12" customHeight="1" thickBot="1">
      <c r="A31" s="37" t="s">
        <v>43</v>
      </c>
      <c r="B31" s="40">
        <f t="shared" si="2"/>
        <v>31.92</v>
      </c>
      <c r="C31" s="40">
        <f t="shared" si="3"/>
        <v>29.260000000000005</v>
      </c>
      <c r="D31" s="35">
        <v>26.6</v>
      </c>
      <c r="E31" s="37" t="s">
        <v>15</v>
      </c>
      <c r="F31" s="40">
        <f t="shared" si="5"/>
        <v>53.04</v>
      </c>
      <c r="G31" s="40">
        <f t="shared" si="4"/>
        <v>48.620000000000005</v>
      </c>
      <c r="H31" s="43">
        <v>44.2</v>
      </c>
      <c r="I31" s="52" t="s">
        <v>82</v>
      </c>
      <c r="J31" s="53">
        <f t="shared" si="6"/>
        <v>154.716</v>
      </c>
      <c r="K31" s="53">
        <f>L31*1.1</f>
        <v>141.823</v>
      </c>
      <c r="L31" s="64">
        <v>128.93</v>
      </c>
      <c r="R31" s="21"/>
      <c r="S31" s="21"/>
      <c r="T31" s="21"/>
      <c r="U31" s="21"/>
    </row>
    <row r="32" spans="1:21" s="17" customFormat="1" ht="12" customHeight="1" thickBot="1">
      <c r="A32" s="37" t="s">
        <v>44</v>
      </c>
      <c r="B32" s="40">
        <f t="shared" si="2"/>
        <v>32.376</v>
      </c>
      <c r="C32" s="40">
        <f t="shared" si="3"/>
        <v>29.678000000000004</v>
      </c>
      <c r="D32" s="35">
        <v>26.98</v>
      </c>
      <c r="E32" s="37" t="s">
        <v>62</v>
      </c>
      <c r="F32" s="40">
        <f t="shared" si="5"/>
        <v>62.4</v>
      </c>
      <c r="G32" s="40">
        <f t="shared" si="4"/>
        <v>57.2</v>
      </c>
      <c r="H32" s="43">
        <v>52</v>
      </c>
      <c r="I32" s="91"/>
      <c r="J32" s="86"/>
      <c r="K32" s="86"/>
      <c r="L32" s="87"/>
      <c r="R32" s="21"/>
      <c r="S32" s="21"/>
      <c r="T32" s="21"/>
      <c r="U32" s="21"/>
    </row>
    <row r="33" spans="1:21" s="17" customFormat="1" ht="12" customHeight="1" thickBot="1">
      <c r="A33" s="52" t="s">
        <v>45</v>
      </c>
      <c r="B33" s="53">
        <f t="shared" si="2"/>
        <v>54.696</v>
      </c>
      <c r="C33" s="53">
        <f t="shared" si="3"/>
        <v>50.138000000000005</v>
      </c>
      <c r="D33" s="64">
        <v>45.58</v>
      </c>
      <c r="E33" s="52" t="s">
        <v>28</v>
      </c>
      <c r="F33" s="53">
        <f t="shared" si="5"/>
        <v>72</v>
      </c>
      <c r="G33" s="53">
        <f t="shared" si="4"/>
        <v>66</v>
      </c>
      <c r="H33" s="54">
        <v>60</v>
      </c>
      <c r="I33" s="61" t="s">
        <v>83</v>
      </c>
      <c r="J33" s="60">
        <f t="shared" si="6"/>
        <v>96.288</v>
      </c>
      <c r="K33" s="60">
        <f aca="true" t="shared" si="8" ref="K33:K40">L33*1.1</f>
        <v>88.264</v>
      </c>
      <c r="L33" s="58">
        <v>80.24</v>
      </c>
      <c r="R33" s="21"/>
      <c r="S33" s="21"/>
      <c r="T33" s="21"/>
      <c r="U33" s="21"/>
    </row>
    <row r="34" spans="1:21" s="17" customFormat="1" ht="12" customHeight="1" thickBot="1">
      <c r="A34" s="88"/>
      <c r="B34" s="89"/>
      <c r="C34" s="89"/>
      <c r="D34" s="90"/>
      <c r="E34" s="85"/>
      <c r="F34" s="86"/>
      <c r="G34" s="86"/>
      <c r="H34" s="87"/>
      <c r="I34" s="37" t="s">
        <v>84</v>
      </c>
      <c r="J34" s="40">
        <f t="shared" si="6"/>
        <v>107.16</v>
      </c>
      <c r="K34" s="40">
        <f t="shared" si="8"/>
        <v>98.23</v>
      </c>
      <c r="L34" s="35">
        <v>89.3</v>
      </c>
      <c r="R34" s="21"/>
      <c r="S34" s="21"/>
      <c r="T34" s="21"/>
      <c r="U34" s="21"/>
    </row>
    <row r="35" spans="1:21" s="17" customFormat="1" ht="12.75" customHeight="1">
      <c r="A35" s="61" t="s">
        <v>46</v>
      </c>
      <c r="B35" s="60">
        <f t="shared" si="2"/>
        <v>17.616</v>
      </c>
      <c r="C35" s="60">
        <f t="shared" si="3"/>
        <v>16.148</v>
      </c>
      <c r="D35" s="58">
        <v>14.68</v>
      </c>
      <c r="E35" s="61" t="s">
        <v>63</v>
      </c>
      <c r="F35" s="60">
        <f t="shared" si="5"/>
        <v>29.58</v>
      </c>
      <c r="G35" s="60">
        <f>H35*1.1</f>
        <v>27.115000000000002</v>
      </c>
      <c r="H35" s="63">
        <v>24.65</v>
      </c>
      <c r="I35" s="37" t="s">
        <v>85</v>
      </c>
      <c r="J35" s="40">
        <f t="shared" si="6"/>
        <v>168</v>
      </c>
      <c r="K35" s="40">
        <f t="shared" si="8"/>
        <v>154</v>
      </c>
      <c r="L35" s="35">
        <v>140</v>
      </c>
      <c r="R35" s="21"/>
      <c r="S35" s="21"/>
      <c r="T35" s="21"/>
      <c r="U35" s="21"/>
    </row>
    <row r="36" spans="1:21" s="17" customFormat="1" ht="12" customHeight="1">
      <c r="A36" s="37" t="s">
        <v>47</v>
      </c>
      <c r="B36" s="40">
        <f t="shared" si="2"/>
        <v>20.208</v>
      </c>
      <c r="C36" s="40">
        <f t="shared" si="3"/>
        <v>18.524</v>
      </c>
      <c r="D36" s="35">
        <v>16.84</v>
      </c>
      <c r="E36" s="37" t="s">
        <v>64</v>
      </c>
      <c r="F36" s="40">
        <f t="shared" si="5"/>
        <v>43.74</v>
      </c>
      <c r="G36" s="40">
        <f>H36*1.1</f>
        <v>40.095000000000006</v>
      </c>
      <c r="H36" s="66">
        <v>36.45</v>
      </c>
      <c r="I36" s="37" t="s">
        <v>86</v>
      </c>
      <c r="J36" s="40">
        <f t="shared" si="6"/>
        <v>180.696</v>
      </c>
      <c r="K36" s="40">
        <f t="shared" si="8"/>
        <v>165.63800000000003</v>
      </c>
      <c r="L36" s="35">
        <v>150.58</v>
      </c>
      <c r="R36" s="21"/>
      <c r="S36" s="21"/>
      <c r="T36" s="21"/>
      <c r="U36" s="21"/>
    </row>
    <row r="37" spans="1:21" s="17" customFormat="1" ht="12" customHeight="1" thickBot="1">
      <c r="A37" s="52" t="s">
        <v>48</v>
      </c>
      <c r="B37" s="53">
        <f t="shared" si="2"/>
        <v>22.116</v>
      </c>
      <c r="C37" s="53">
        <f t="shared" si="3"/>
        <v>20.273</v>
      </c>
      <c r="D37" s="64">
        <v>18.43</v>
      </c>
      <c r="E37" s="52" t="s">
        <v>65</v>
      </c>
      <c r="F37" s="53">
        <f t="shared" si="5"/>
        <v>42.492</v>
      </c>
      <c r="G37" s="53">
        <f>H37*1.1</f>
        <v>38.951</v>
      </c>
      <c r="H37" s="54">
        <v>35.41</v>
      </c>
      <c r="I37" s="38" t="s">
        <v>87</v>
      </c>
      <c r="J37" s="41">
        <f t="shared" si="6"/>
        <v>184.92</v>
      </c>
      <c r="K37" s="41">
        <f t="shared" si="8"/>
        <v>169.51000000000002</v>
      </c>
      <c r="L37" s="42">
        <v>154.1</v>
      </c>
      <c r="R37" s="21"/>
      <c r="S37" s="21"/>
      <c r="T37" s="21"/>
      <c r="U37" s="21"/>
    </row>
    <row r="38" spans="1:21" s="17" customFormat="1" ht="12" customHeight="1" thickBot="1">
      <c r="A38" s="85"/>
      <c r="B38" s="86"/>
      <c r="C38" s="86"/>
      <c r="D38" s="87"/>
      <c r="E38" s="85"/>
      <c r="F38" s="86"/>
      <c r="G38" s="86"/>
      <c r="H38" s="87"/>
      <c r="I38" s="109" t="s">
        <v>88</v>
      </c>
      <c r="J38" s="110">
        <f t="shared" si="6"/>
        <v>1200</v>
      </c>
      <c r="K38" s="110">
        <f t="shared" si="8"/>
        <v>1100</v>
      </c>
      <c r="L38" s="111">
        <v>1000</v>
      </c>
      <c r="R38" s="21"/>
      <c r="S38" s="21"/>
      <c r="T38" s="21"/>
      <c r="U38" s="21"/>
    </row>
    <row r="39" spans="1:21" s="17" customFormat="1" ht="12" customHeight="1">
      <c r="A39" s="61" t="s">
        <v>49</v>
      </c>
      <c r="B39" s="60">
        <f t="shared" si="2"/>
        <v>22.236</v>
      </c>
      <c r="C39" s="60">
        <f>D39*1.1</f>
        <v>20.383000000000003</v>
      </c>
      <c r="D39" s="58">
        <v>18.53</v>
      </c>
      <c r="E39" s="61" t="s">
        <v>93</v>
      </c>
      <c r="F39" s="60">
        <f>H39*1.2</f>
        <v>54.696</v>
      </c>
      <c r="G39" s="60">
        <f>H39*1.1</f>
        <v>50.138000000000005</v>
      </c>
      <c r="H39" s="63">
        <v>45.58</v>
      </c>
      <c r="I39" s="45" t="s">
        <v>89</v>
      </c>
      <c r="J39" s="46">
        <f t="shared" si="6"/>
        <v>1320</v>
      </c>
      <c r="K39" s="46">
        <f t="shared" si="8"/>
        <v>1210</v>
      </c>
      <c r="L39" s="47">
        <v>1100</v>
      </c>
      <c r="R39" s="21"/>
      <c r="S39" s="21"/>
      <c r="T39" s="21"/>
      <c r="U39" s="21"/>
    </row>
    <row r="40" spans="1:21" s="17" customFormat="1" ht="12" customHeight="1" thickBot="1">
      <c r="A40" s="38" t="s">
        <v>31</v>
      </c>
      <c r="B40" s="41">
        <f t="shared" si="2"/>
        <v>27.204</v>
      </c>
      <c r="C40" s="41">
        <f>D40*1.1</f>
        <v>24.937000000000005</v>
      </c>
      <c r="D40" s="42">
        <v>22.67</v>
      </c>
      <c r="E40" s="38" t="s">
        <v>66</v>
      </c>
      <c r="F40" s="41">
        <f>H40*1.2</f>
        <v>43.199999999999996</v>
      </c>
      <c r="G40" s="41">
        <f>H40*1.1</f>
        <v>39.6</v>
      </c>
      <c r="H40" s="44">
        <v>36</v>
      </c>
      <c r="I40" s="48" t="s">
        <v>90</v>
      </c>
      <c r="J40" s="49">
        <f t="shared" si="6"/>
        <v>1980</v>
      </c>
      <c r="K40" s="49">
        <f t="shared" si="8"/>
        <v>1815.0000000000002</v>
      </c>
      <c r="L40" s="50">
        <v>1650</v>
      </c>
      <c r="R40" s="21"/>
      <c r="S40" s="21"/>
      <c r="T40" s="21"/>
      <c r="U40" s="21"/>
    </row>
    <row r="41" spans="1:12" ht="12.75">
      <c r="A41" s="24"/>
      <c r="B41" s="24"/>
      <c r="C41" s="24"/>
      <c r="D41" s="24"/>
      <c r="E41" s="32"/>
      <c r="F41" s="32"/>
      <c r="G41" s="32"/>
      <c r="H41" s="32"/>
      <c r="I41" s="51"/>
      <c r="J41" s="51"/>
      <c r="K41" s="51"/>
      <c r="L41" s="51"/>
    </row>
    <row r="42" spans="1:8" ht="12.75">
      <c r="A42" s="24"/>
      <c r="B42" s="24"/>
      <c r="C42" s="24"/>
      <c r="D42" s="24"/>
      <c r="E42" s="32"/>
      <c r="F42" s="32"/>
      <c r="G42" s="32"/>
      <c r="H42" s="32"/>
    </row>
    <row r="43" spans="1:8" ht="12.75">
      <c r="A43" s="24"/>
      <c r="B43" s="24"/>
      <c r="C43" s="24"/>
      <c r="D43" s="24"/>
      <c r="E43" s="32"/>
      <c r="F43" s="32"/>
      <c r="G43" s="32"/>
      <c r="H43" s="32"/>
    </row>
    <row r="44" spans="1:8" ht="12.75">
      <c r="A44" s="24"/>
      <c r="B44" s="24"/>
      <c r="C44" s="24"/>
      <c r="D44" s="24"/>
      <c r="E44" s="32"/>
      <c r="F44" s="32"/>
      <c r="G44" s="32"/>
      <c r="H44" s="32"/>
    </row>
    <row r="45" spans="1:8" ht="12.75">
      <c r="A45" s="24"/>
      <c r="B45" s="24"/>
      <c r="C45" s="24"/>
      <c r="D45" s="24"/>
      <c r="E45" s="32"/>
      <c r="F45" s="32"/>
      <c r="G45" s="32"/>
      <c r="H45" s="32"/>
    </row>
    <row r="46" spans="1:8" ht="12.75">
      <c r="A46" s="24"/>
      <c r="B46" s="24"/>
      <c r="C46" s="24"/>
      <c r="D46" s="24"/>
      <c r="E46" s="32"/>
      <c r="F46" s="32"/>
      <c r="G46" s="32"/>
      <c r="H46" s="32"/>
    </row>
    <row r="47" spans="1:8" ht="12.75">
      <c r="A47" s="24"/>
      <c r="B47" s="24"/>
      <c r="C47" s="24"/>
      <c r="D47" s="24"/>
      <c r="E47" s="32"/>
      <c r="F47" s="32"/>
      <c r="G47" s="32"/>
      <c r="H47" s="32"/>
    </row>
  </sheetData>
  <sheetProtection/>
  <mergeCells count="14">
    <mergeCell ref="A5:L5"/>
    <mergeCell ref="C1:D2"/>
    <mergeCell ref="I2:M2"/>
    <mergeCell ref="C3:D3"/>
    <mergeCell ref="C4:D4"/>
    <mergeCell ref="G4:L4"/>
    <mergeCell ref="I20:L20"/>
    <mergeCell ref="I14:L14"/>
    <mergeCell ref="E34:H34"/>
    <mergeCell ref="A34:D34"/>
    <mergeCell ref="A38:D38"/>
    <mergeCell ref="E38:H38"/>
    <mergeCell ref="I32:L32"/>
    <mergeCell ref="I27:L27"/>
  </mergeCells>
  <printOptions/>
  <pageMargins left="0.7480314960629921" right="0.7480314960629921" top="0.31496062992125984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Промресурс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>eliseeva</cp:lastModifiedBy>
  <cp:lastPrinted>2015-08-20T11:29:50Z</cp:lastPrinted>
  <dcterms:created xsi:type="dcterms:W3CDTF">2007-08-30T06:18:24Z</dcterms:created>
  <dcterms:modified xsi:type="dcterms:W3CDTF">2015-08-20T11:29:54Z</dcterms:modified>
  <cp:category/>
  <cp:version/>
  <cp:contentType/>
  <cp:contentStatus/>
</cp:coreProperties>
</file>