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ехпластина" sheetId="1" r:id="rId1"/>
  </sheets>
  <definedNames>
    <definedName name="_xlnm.Print_Area" localSheetId="0">'техпластина'!$A$1:$R$60</definedName>
  </definedNames>
  <calcPr fullCalcOnLoad="1"/>
</workbook>
</file>

<file path=xl/sharedStrings.xml><?xml version="1.0" encoding="utf-8"?>
<sst xmlns="http://schemas.openxmlformats.org/spreadsheetml/2006/main" count="330" uniqueCount="171">
  <si>
    <t>Наименование</t>
  </si>
  <si>
    <t>ед. измер.</t>
  </si>
  <si>
    <t>Цена</t>
  </si>
  <si>
    <t>продукции</t>
  </si>
  <si>
    <t xml:space="preserve"> розн.</t>
  </si>
  <si>
    <t xml:space="preserve"> опт</t>
  </si>
  <si>
    <t xml:space="preserve"> VIP</t>
  </si>
  <si>
    <t xml:space="preserve">                   Текстолит  пластина</t>
  </si>
  <si>
    <t>Капролон пластина</t>
  </si>
  <si>
    <t>Стержень ф 70мм (L 500мм ~ 4,40кг) ПРС</t>
  </si>
  <si>
    <t>кг</t>
  </si>
  <si>
    <t>Марка ПТ 1,0мм (980х1980мм ~ 2,65кг) ПРС</t>
  </si>
  <si>
    <t>Пластина 10мм (1100х1000мм ~ 14,4кг)</t>
  </si>
  <si>
    <t>Стержень ф 70мм (L 1000мм ~ 9,2кг) ПРС</t>
  </si>
  <si>
    <r>
      <rPr>
        <sz val="8"/>
        <rFont val="Arial Cyr"/>
        <family val="2"/>
      </rPr>
      <t xml:space="preserve">Марка ПТ 1,5мм (980х1980мм </t>
    </r>
    <r>
      <rPr>
        <sz val="8"/>
        <rFont val="Arial"/>
        <family val="2"/>
      </rPr>
      <t>~ 4,14кг</t>
    </r>
    <r>
      <rPr>
        <sz val="8"/>
        <rFont val="Arial Cyr"/>
        <family val="2"/>
      </rPr>
      <t xml:space="preserve">) ПРС </t>
    </r>
  </si>
  <si>
    <t xml:space="preserve">Пластина 15мм (1100х1000мм ~ 20,5кг) </t>
  </si>
  <si>
    <t>Стержень ф 75мм (L 500мм ~ 5,00кг) ПРС</t>
  </si>
  <si>
    <r>
      <rPr>
        <sz val="8"/>
        <rFont val="Arial Cyr"/>
        <family val="2"/>
      </rPr>
      <t xml:space="preserve">Марка ПТ 2мм   (980х1980мм </t>
    </r>
    <r>
      <rPr>
        <sz val="8"/>
        <rFont val="Arial"/>
        <family val="2"/>
      </rPr>
      <t>~ 5,65кг</t>
    </r>
    <r>
      <rPr>
        <sz val="8"/>
        <rFont val="Arial Cyr"/>
        <family val="2"/>
      </rPr>
      <t xml:space="preserve">) ПРС </t>
    </r>
  </si>
  <si>
    <t>Пластина 40мм (1000х1000мм ~ 51,2кг)</t>
  </si>
  <si>
    <t>Стержень ф 80мм (L 1000мм ~ 11,60кг)ПРС</t>
  </si>
  <si>
    <r>
      <rPr>
        <sz val="8"/>
        <rFont val="Arial Cyr"/>
        <family val="2"/>
      </rPr>
      <t xml:space="preserve">Марка ПТ 3мм   (980х1980мм </t>
    </r>
    <r>
      <rPr>
        <sz val="8"/>
        <rFont val="Arial"/>
        <family val="2"/>
      </rPr>
      <t>~ 8,52кг</t>
    </r>
    <r>
      <rPr>
        <sz val="8"/>
        <rFont val="Arial Cyr"/>
        <family val="2"/>
      </rPr>
      <t xml:space="preserve">) ПРС </t>
    </r>
  </si>
  <si>
    <t xml:space="preserve">Пластина 50мм (1000х1000мм ~ 63,1кг) </t>
  </si>
  <si>
    <t>Стержень ф 90мм (L 500мм ~ 7,30кг) ПРС</t>
  </si>
  <si>
    <r>
      <rPr>
        <sz val="8"/>
        <rFont val="Arial Cyr"/>
        <family val="2"/>
      </rPr>
      <t xml:space="preserve">Марка ПТ 4мм   (980х1980мм </t>
    </r>
    <r>
      <rPr>
        <sz val="8"/>
        <rFont val="Arial"/>
        <family val="2"/>
      </rPr>
      <t>~ 11,44кг</t>
    </r>
    <r>
      <rPr>
        <sz val="8"/>
        <rFont val="Arial Cyr"/>
        <family val="2"/>
      </rPr>
      <t xml:space="preserve">) ПРС </t>
    </r>
  </si>
  <si>
    <t>Стержень ф 90мм (L 1000мм ~ 15,2кг) ПРС</t>
  </si>
  <si>
    <r>
      <rPr>
        <sz val="8"/>
        <rFont val="Arial Cyr"/>
        <family val="2"/>
      </rPr>
      <t xml:space="preserve">Марка ПТ 5мм   (980х1980мм </t>
    </r>
    <r>
      <rPr>
        <sz val="8"/>
        <rFont val="Arial"/>
        <family val="2"/>
      </rPr>
      <t>~ 14,14кг</t>
    </r>
    <r>
      <rPr>
        <sz val="8"/>
        <rFont val="Arial Cyr"/>
        <family val="2"/>
      </rPr>
      <t xml:space="preserve">) ПРС </t>
    </r>
  </si>
  <si>
    <t>Стержень ф 100мм (L 1000мм~18,20кг)ПРС</t>
  </si>
  <si>
    <r>
      <rPr>
        <sz val="8"/>
        <rFont val="Arial Cyr"/>
        <family val="2"/>
      </rPr>
      <t xml:space="preserve">Марка ПТ 6мм   (980х1980мм </t>
    </r>
    <r>
      <rPr>
        <sz val="8"/>
        <rFont val="Arial"/>
        <family val="2"/>
      </rPr>
      <t>~ 17,09кг</t>
    </r>
    <r>
      <rPr>
        <sz val="8"/>
        <rFont val="Arial Cyr"/>
        <family val="2"/>
      </rPr>
      <t xml:space="preserve">) ПРС </t>
    </r>
  </si>
  <si>
    <t>Стержень ф 110мм (L 500мм~10,80кг)ПРС</t>
  </si>
  <si>
    <r>
      <rPr>
        <sz val="8"/>
        <rFont val="Arial Cyr"/>
        <family val="2"/>
      </rPr>
      <t xml:space="preserve">Марка ПТ 8мм   (980х1980мм </t>
    </r>
    <r>
      <rPr>
        <sz val="8"/>
        <rFont val="Arial"/>
        <family val="2"/>
      </rPr>
      <t>~ 22,82кг</t>
    </r>
    <r>
      <rPr>
        <sz val="8"/>
        <rFont val="Arial Cyr"/>
        <family val="2"/>
      </rPr>
      <t xml:space="preserve">) ПРС </t>
    </r>
  </si>
  <si>
    <t>Стержень ф 120мм (L 1000мм ~ 26кг)ПРС</t>
  </si>
  <si>
    <r>
      <rPr>
        <sz val="8"/>
        <rFont val="Arial Cyr"/>
        <family val="2"/>
      </rPr>
      <t xml:space="preserve">Марка ПТ 10мм  (980х1980мм </t>
    </r>
    <r>
      <rPr>
        <sz val="8"/>
        <rFont val="Arial"/>
        <family val="2"/>
      </rPr>
      <t>~ 28,31кг</t>
    </r>
    <r>
      <rPr>
        <sz val="8"/>
        <rFont val="Arial Cyr"/>
        <family val="2"/>
      </rPr>
      <t xml:space="preserve">) ПРС </t>
    </r>
  </si>
  <si>
    <t>Стержень ф 120мм (L 500мм ~ 13кг)ПРС</t>
  </si>
  <si>
    <r>
      <rPr>
        <sz val="8"/>
        <rFont val="Arial Cyr"/>
        <family val="2"/>
      </rPr>
      <t xml:space="preserve">Марка ПТ 12мм  (980х1980мм </t>
    </r>
    <r>
      <rPr>
        <sz val="8"/>
        <rFont val="Arial"/>
        <family val="2"/>
      </rPr>
      <t>~ 34,30кг</t>
    </r>
    <r>
      <rPr>
        <sz val="8"/>
        <rFont val="Arial Cyr"/>
        <family val="2"/>
      </rPr>
      <t xml:space="preserve">) ПРС </t>
    </r>
  </si>
  <si>
    <t>Стержень ф 130мм (L 500мм ~ 15,50кг)ПРС</t>
  </si>
  <si>
    <r>
      <rPr>
        <sz val="8"/>
        <rFont val="Arial Cyr"/>
        <family val="2"/>
      </rPr>
      <t xml:space="preserve">Марка ПТ 15мм  (980х1980мм </t>
    </r>
    <r>
      <rPr>
        <sz val="8"/>
        <rFont val="Arial"/>
        <family val="2"/>
      </rPr>
      <t>~ 43,44кг</t>
    </r>
    <r>
      <rPr>
        <sz val="8"/>
        <rFont val="Arial Cyr"/>
        <family val="2"/>
      </rPr>
      <t xml:space="preserve">) ПРС </t>
    </r>
  </si>
  <si>
    <t>Стержень ф 130мм (L 1000мм ~ 31кг)ПРС</t>
  </si>
  <si>
    <r>
      <rPr>
        <sz val="8"/>
        <rFont val="Arial Cyr"/>
        <family val="2"/>
      </rPr>
      <t xml:space="preserve">Марка ПТ 16мм (980х1980мм </t>
    </r>
    <r>
      <rPr>
        <sz val="8"/>
        <rFont val="Arial"/>
        <family val="2"/>
      </rPr>
      <t>~ 45,50кг</t>
    </r>
    <r>
      <rPr>
        <sz val="8"/>
        <rFont val="Arial Cyr"/>
        <family val="2"/>
      </rPr>
      <t xml:space="preserve">) ПРС </t>
    </r>
  </si>
  <si>
    <t>Стержень ф 140мм (L 500мм~18,20кг)ПРС</t>
  </si>
  <si>
    <r>
      <rPr>
        <sz val="8"/>
        <rFont val="Arial Cyr"/>
        <family val="2"/>
      </rPr>
      <t xml:space="preserve">Марка ПТ 18мм (980х1980мм </t>
    </r>
    <r>
      <rPr>
        <sz val="8"/>
        <rFont val="Arial"/>
        <family val="2"/>
      </rPr>
      <t>~ 51,00кг</t>
    </r>
    <r>
      <rPr>
        <sz val="8"/>
        <rFont val="Arial Cyr"/>
        <family val="2"/>
      </rPr>
      <t xml:space="preserve">) ПРС </t>
    </r>
  </si>
  <si>
    <t>Стержень ф 150мм (L 500мм~19,60кг)ПРС</t>
  </si>
  <si>
    <r>
      <rPr>
        <sz val="8"/>
        <rFont val="Arial Cyr"/>
        <family val="2"/>
      </rPr>
      <t xml:space="preserve">Марка ПТ 20мм (980х1980мм </t>
    </r>
    <r>
      <rPr>
        <sz val="8"/>
        <rFont val="Arial"/>
        <family val="2"/>
      </rPr>
      <t>~ 57,00кг</t>
    </r>
    <r>
      <rPr>
        <sz val="8"/>
        <rFont val="Arial Cyr"/>
        <family val="2"/>
      </rPr>
      <t xml:space="preserve">) ПРС </t>
    </r>
  </si>
  <si>
    <t>Стержень ф 160мм (L 1000мм~46,00кг)ПРС</t>
  </si>
  <si>
    <r>
      <rPr>
        <sz val="8"/>
        <rFont val="Arial Cyr"/>
        <family val="2"/>
      </rPr>
      <t xml:space="preserve">Марка ПТ 30мм (980х1980мм </t>
    </r>
    <r>
      <rPr>
        <sz val="8"/>
        <rFont val="Arial"/>
        <family val="2"/>
      </rPr>
      <t>~ 85,75кг</t>
    </r>
    <r>
      <rPr>
        <sz val="8"/>
        <rFont val="Arial Cyr"/>
        <family val="2"/>
      </rPr>
      <t xml:space="preserve">) ПРС </t>
    </r>
  </si>
  <si>
    <t>Стержень ф 160мм (L 500мм~23,50кг)ПРС</t>
  </si>
  <si>
    <r>
      <rPr>
        <sz val="8"/>
        <rFont val="Arial Cyr"/>
        <family val="2"/>
      </rPr>
      <t xml:space="preserve">Марка ПТ 40мм (980х1980мм </t>
    </r>
    <r>
      <rPr>
        <sz val="8"/>
        <rFont val="Arial"/>
        <family val="2"/>
      </rPr>
      <t>~ 113,16кг</t>
    </r>
    <r>
      <rPr>
        <sz val="8"/>
        <rFont val="Arial Cyr"/>
        <family val="2"/>
      </rPr>
      <t xml:space="preserve">) ПРС </t>
    </r>
  </si>
  <si>
    <t>Фторопласт пластина</t>
  </si>
  <si>
    <r>
      <rPr>
        <sz val="8"/>
        <rFont val="Arial Cyr"/>
        <family val="2"/>
      </rPr>
      <t xml:space="preserve">Марка ПТ 50мм (980х1980мм </t>
    </r>
    <r>
      <rPr>
        <sz val="8"/>
        <rFont val="Arial"/>
        <family val="2"/>
      </rPr>
      <t>~ 141,66кг</t>
    </r>
    <r>
      <rPr>
        <sz val="8"/>
        <rFont val="Arial Cyr"/>
        <family val="2"/>
      </rPr>
      <t xml:space="preserve">) ПРС </t>
    </r>
  </si>
  <si>
    <t xml:space="preserve">Пластина 2мм (500х500мм ~ 1,10кг) ПРС </t>
  </si>
  <si>
    <r>
      <rPr>
        <sz val="8"/>
        <rFont val="Arial Cyr"/>
        <family val="2"/>
      </rPr>
      <t xml:space="preserve">Марка ПТ 60мм (980х1980мм </t>
    </r>
    <r>
      <rPr>
        <sz val="8"/>
        <rFont val="Arial"/>
        <family val="2"/>
      </rPr>
      <t>~ 171,00кг</t>
    </r>
    <r>
      <rPr>
        <sz val="8"/>
        <rFont val="Arial Cyr"/>
        <family val="2"/>
      </rPr>
      <t xml:space="preserve">) ПРС </t>
    </r>
  </si>
  <si>
    <t xml:space="preserve">Пластина 2мм (1000х1000мм ~ 4,60кг) ПРС </t>
  </si>
  <si>
    <r>
      <rPr>
        <sz val="8"/>
        <rFont val="Arial Cyr"/>
        <family val="2"/>
      </rPr>
      <t xml:space="preserve">Марка ПТ 70мм (980х1980мм </t>
    </r>
    <r>
      <rPr>
        <sz val="8"/>
        <rFont val="Arial"/>
        <family val="2"/>
      </rPr>
      <t>~ 200,00кг</t>
    </r>
    <r>
      <rPr>
        <sz val="8"/>
        <rFont val="Arial Cyr"/>
        <family val="2"/>
      </rPr>
      <t xml:space="preserve">) ПРС </t>
    </r>
  </si>
  <si>
    <t xml:space="preserve">Пластина 3мм (500х500мм ~ 1,73кг) ПРС </t>
  </si>
  <si>
    <r>
      <rPr>
        <sz val="8"/>
        <rFont val="Arial Cyr"/>
        <family val="2"/>
      </rPr>
      <t xml:space="preserve">Марка ПТ 80мм (980х1980мм </t>
    </r>
    <r>
      <rPr>
        <sz val="8"/>
        <rFont val="Arial"/>
        <family val="2"/>
      </rPr>
      <t>~ 228,00кг</t>
    </r>
    <r>
      <rPr>
        <sz val="8"/>
        <rFont val="Arial Cyr"/>
        <family val="2"/>
      </rPr>
      <t xml:space="preserve">) ПРС </t>
    </r>
  </si>
  <si>
    <t>Изготовление пластин нестандартных размеров по согласованию с производством</t>
  </si>
  <si>
    <t xml:space="preserve">Пластина 3мм (1000х1000мм ~ 6,90кг) ПРС </t>
  </si>
  <si>
    <t xml:space="preserve">                          Текстолит стержни </t>
  </si>
  <si>
    <t xml:space="preserve">Пластина 4мм (500х500мм ~ 4,60кг) ПРС </t>
  </si>
  <si>
    <t>Марка ПТ ф 8мм (L 1000мм ~ 0,06кг) ПРС</t>
  </si>
  <si>
    <t xml:space="preserve">Пластина 4мм (1000х1000мм ~ 9,2кг) ПРС </t>
  </si>
  <si>
    <t>Марка ПТ ф 12мм (L 1000мм ~ 0,15кг) ПРС</t>
  </si>
  <si>
    <t xml:space="preserve">Пластина 5мм (1000х1000мм ~ 11,5кг) ПРС </t>
  </si>
  <si>
    <t>Марка ПТ ф 15мм (L 1000мм ~ 0,24кг) ПРС</t>
  </si>
  <si>
    <t>Капролон  стержни</t>
  </si>
  <si>
    <t xml:space="preserve">Пластина 5мм (500х500мм ~ 2,9кг) ПРС </t>
  </si>
  <si>
    <t>Марка ПТ ф 18мм (L 1000мм ~ 0,35кг) ПРС</t>
  </si>
  <si>
    <t>Стержень ф 20мм (L 1000мм ~ 0,45кг) ПРС</t>
  </si>
  <si>
    <t xml:space="preserve">Пластина 6мм (500х500мм ~ 3,45кг) ПРС </t>
  </si>
  <si>
    <t>Марка ПТ ф 20мм (L 1000мм ~ 0,45кг) ПРС</t>
  </si>
  <si>
    <t xml:space="preserve">Стержень ф 25мм (L 1000мм ~ 0,52кг) </t>
  </si>
  <si>
    <t xml:space="preserve">Пластина 6мм (1000х1000мм ~ 14кг) ПРС </t>
  </si>
  <si>
    <t>Марка ПТ ф 25мм (L 1000мм ~ 0,71кг) ПРС</t>
  </si>
  <si>
    <t xml:space="preserve">Стержень ф 30мм (L 1000мм ~ 0,80кг) </t>
  </si>
  <si>
    <t xml:space="preserve">Пластина 8мм (500х500мм ~ 4,60кг) ПРС </t>
  </si>
  <si>
    <t>Марка ПТ ф 30мм (L 1000мм ~ 1,00кг) ПРС</t>
  </si>
  <si>
    <t xml:space="preserve">Стержень ф 40мм (L 1000мм ~ 1,6кг) </t>
  </si>
  <si>
    <t xml:space="preserve">Пластина 8мм (1000х1000мм ~ 20кг) ПРС </t>
  </si>
  <si>
    <t>Марка ПТ ф 40мм (L 1000мм ~ 1,80кг) ПРС</t>
  </si>
  <si>
    <t xml:space="preserve">Стержень ф 50мм (L 1000мм ~ 2,5кг) </t>
  </si>
  <si>
    <t xml:space="preserve">Пластина 10мм (500х500мм ~ 5,80кг) ПРС </t>
  </si>
  <si>
    <t>Марка ПТ ф 50мм (L 1000мм ~ 2,76кг) ПРС</t>
  </si>
  <si>
    <t xml:space="preserve">Стержень ф 63мм (L 1000мм ~ 4,4кг) </t>
  </si>
  <si>
    <t xml:space="preserve">Пластина 10мм (1000х1000мм ~ 24кг) ПРС </t>
  </si>
  <si>
    <t>Марка ПТ ф 60мм (L 1000мм ~ 3,93кг) ПРС</t>
  </si>
  <si>
    <t xml:space="preserve">Стержень ф 70мм (L 1000мм ~ 4,6кг) </t>
  </si>
  <si>
    <t xml:space="preserve">Пластина 12мм (500х500мм ~ 6,90кг) ПРС </t>
  </si>
  <si>
    <t>Марка ПТ ф 80мм (L 1000мм ~ 7,46кг) ПРС</t>
  </si>
  <si>
    <t xml:space="preserve">Стержень ф 80мм (L 1000мм ~ 6,4кг) </t>
  </si>
  <si>
    <t xml:space="preserve">Пластина 12мм (1000х1000мм ~ 28,8кг) ПРС </t>
  </si>
  <si>
    <t>Марка ПТ ф 100мм (L 1000мм ~ 11,56кг) ПРС</t>
  </si>
  <si>
    <t xml:space="preserve">Стержень ф 90мм (L 1000мм ~ 9кг) </t>
  </si>
  <si>
    <t xml:space="preserve">Пластина 15мм (500х500мм ~ 8,70кг) ПРС </t>
  </si>
  <si>
    <t>Марка ПТ ф 120мм (L 1000мм ~ 16,66кг) ПРС</t>
  </si>
  <si>
    <t xml:space="preserve">Стержень ф 100мм (L 850мм ~ 8,0кг) </t>
  </si>
  <si>
    <t xml:space="preserve">Пластина 15мм (1000х1000мм ~ 36кг) ПРС </t>
  </si>
  <si>
    <t>Марка ПТ ф 130мм (L 1000мм ~ 18,80кг) ПРС</t>
  </si>
  <si>
    <t xml:space="preserve">Стержень ф 120мм (L 1100мм ~ 13,7кг) </t>
  </si>
  <si>
    <t xml:space="preserve">Пластина 20мм (500х500мм ~ 11,50кг) ПРС </t>
  </si>
  <si>
    <t>Марка ПТ ф 140мм (L 1000мм ~ 22,75кг) ПРС</t>
  </si>
  <si>
    <t xml:space="preserve">Стержень ф 130мм (L 850мм ~ 13,5кг) </t>
  </si>
  <si>
    <t xml:space="preserve">Пластина 20мм (1000х1000мм ~ 48кг) ПРС </t>
  </si>
  <si>
    <t>Марка ПТ ф 150мм (L 1000мм ~ 25,50кг) ПРС</t>
  </si>
  <si>
    <t>Капролон графитонаполненный стержень</t>
  </si>
  <si>
    <t xml:space="preserve">Пластина 30мм (500х500мм ~ 17,30кг) ПРС </t>
  </si>
  <si>
    <t>Марка ПТ ф 160мм (L 1000мм ~ 27,66кг) ПРС</t>
  </si>
  <si>
    <t xml:space="preserve">Стержень ф 40мм (L 1000мм ) </t>
  </si>
  <si>
    <t xml:space="preserve">Пластина 30мм (1000х1000мм ~ 69кг) ПРС </t>
  </si>
  <si>
    <t>Стеклоткань ГОСТ 19907-83</t>
  </si>
  <si>
    <t xml:space="preserve">Стержень ф 50-120мм (L 1000мм) </t>
  </si>
  <si>
    <t xml:space="preserve">Пластина 35мм (500х500мм ~ 21,4кг) ПРС </t>
  </si>
  <si>
    <t>Э 3-200 ПРС (300м)</t>
  </si>
  <si>
    <t>м</t>
  </si>
  <si>
    <t xml:space="preserve">Стержень ф 130-1000мм (L по запросу) </t>
  </si>
  <si>
    <t xml:space="preserve">Пластина 40мм (500х500мм ~ 23,00кг) ПРС </t>
  </si>
  <si>
    <t>Фторопласт стержни</t>
  </si>
  <si>
    <t xml:space="preserve">Пластина 40мм (1000х1000мм ~ 92кг) ПРС </t>
  </si>
  <si>
    <t xml:space="preserve">Стеклолакоткань ЛСМ 0,10 мм </t>
  </si>
  <si>
    <t>Стержень ф 10мм (L 1000мм ~ 0,16кг) ПРС</t>
  </si>
  <si>
    <t xml:space="preserve">Пластина 50мм (500х500мм ~ 28,80кг) ПРС </t>
  </si>
  <si>
    <t>Стеклолакоткань ЛСМ 0,12 мм</t>
  </si>
  <si>
    <t>Стержень ф 15мм (L 1000мм ~ 0,40кг) ПРС</t>
  </si>
  <si>
    <t xml:space="preserve">Пластина 80мм (500х500мм ~ 47,00кг) ПРС </t>
  </si>
  <si>
    <t>Стеклолакоткань ЛСМ 0,15 мм</t>
  </si>
  <si>
    <t>Стержень ф 20мм (L 1000мм ~ 0,75кг) ПРС</t>
  </si>
  <si>
    <t xml:space="preserve"> Стеклотекстолит  </t>
  </si>
  <si>
    <t>Стержень ф 25мм (L 1000мм ~ 1,20кг) ПРС</t>
  </si>
  <si>
    <t>Марка СТЭФ 0,5мм (980х1980мм) ПРС</t>
  </si>
  <si>
    <t>Лакоткань ЛШМС-105 0,10 мм</t>
  </si>
  <si>
    <t>Стержень ф 30мм (L 500мм ~ 0,9кг) ПРС</t>
  </si>
  <si>
    <t>Марка СТЭФ 1-2мм (980х1980мм) ПРС</t>
  </si>
  <si>
    <t>Лакоткань ЛШМС-105 0,12 мм</t>
  </si>
  <si>
    <t>Стержень ф 30мм (L 1000мм ~ 1,70кг) ПРС</t>
  </si>
  <si>
    <t>Марка СТЭФ 3-50мм (980х1980мм) ПРС</t>
  </si>
  <si>
    <t>Лакоткань ЛШМС-105 0,15 мм</t>
  </si>
  <si>
    <t>Стержень ф 35мм (L 1000мм ~ 2,30кг) ПРС</t>
  </si>
  <si>
    <t>Фторопластовая пленка ПН</t>
  </si>
  <si>
    <t xml:space="preserve">Лента ФУМ       </t>
  </si>
  <si>
    <t>Стержень ф 40мм (L 1000мм ~ 3,00кг) ПРС</t>
  </si>
  <si>
    <t>пленка Ф4 ПН (шир 10мм,15мм,20мм,40мм,60мм)</t>
  </si>
  <si>
    <t>Лента ФУМ-1 10мм (толщ. 0,1мм) ПРС</t>
  </si>
  <si>
    <t>Стержень ф 45мм (L 1000мм ~ 3,60кг) ПРС</t>
  </si>
  <si>
    <t xml:space="preserve">           Винипласт     </t>
  </si>
  <si>
    <t>Лента ФУМ-1 15мм (толщ. 0,1мм) ПРС</t>
  </si>
  <si>
    <t>Стержень ф 50мм (L 1000мм ~ 4,50кг) ПРС</t>
  </si>
  <si>
    <t>винипласт 2-20мм  1300ммх2000мм</t>
  </si>
  <si>
    <t>Лента ФУМ-1 20мм (толщ. 0,14мм) ПРС</t>
  </si>
  <si>
    <t>Стержень ф 50мм (L 500мм ~ 2,50кг) ПРС</t>
  </si>
  <si>
    <t>винипласт 2-20мм 1300х2000мм ПРС</t>
  </si>
  <si>
    <t>Лента ФУМ-1 40мм (толщ. 0,14мм) ПРС</t>
  </si>
  <si>
    <t>Стержень ф 60мм (L 1000мм ~ 6,40кг) ПРС</t>
  </si>
  <si>
    <t>Лента ФУМ-1 60мм (толщ. 0,14мм) ПРС</t>
  </si>
  <si>
    <t>Стержень ф 65мм (L 1000мм ~ 7,6кг) ПРС</t>
  </si>
  <si>
    <r>
      <t>Лакоткань  ЛСМ (2342)</t>
    </r>
    <r>
      <rPr>
        <b/>
        <sz val="8"/>
        <rFont val="Arial Cyr"/>
        <family val="0"/>
      </rPr>
      <t xml:space="preserve"> (вес рулона ~12 кг, намотка ~52 п.м., шир 1250 мм)   </t>
    </r>
    <r>
      <rPr>
        <b/>
        <sz val="10"/>
        <rFont val="Arial Cyr"/>
        <family val="2"/>
      </rPr>
      <t xml:space="preserve">      </t>
    </r>
  </si>
  <si>
    <r>
      <t>Лакоткань ЛШМ-105 (2310)</t>
    </r>
    <r>
      <rPr>
        <b/>
        <sz val="8"/>
        <rFont val="Arial Cyr"/>
        <family val="0"/>
      </rPr>
      <t xml:space="preserve"> (вес рулона ~12 кг, намотка ~66 п.м., шир 1250 мм)</t>
    </r>
  </si>
  <si>
    <t xml:space="preserve">цены указаны 
без НДС, действуют с 23.04.2020г.
</t>
  </si>
  <si>
    <t>Капролон пластина ЭП ПРС 20мм 1000х1000 (~27 кг)</t>
  </si>
  <si>
    <t>Капролон пластина ЭП ПРС 20мм 1000х2000 (~55 кг)</t>
  </si>
  <si>
    <t>Капролон пластина ЭП ПРС 25м 1000х1000  (~32 кг)</t>
  </si>
  <si>
    <t>Капролон пластина ЭП ПРС 25м 1000х2000  (~64 кг)</t>
  </si>
  <si>
    <t>Капролон пластина ЭП ПРС 30мм 1000х1000  (~38 кг)</t>
  </si>
  <si>
    <t>Капролон пластина ЭП ПРС 30мм 1000х2000  (~76 кг)</t>
  </si>
  <si>
    <t>Капролон пластина ЭП ПРС 40мм 1000х1000  (~50 кг)</t>
  </si>
  <si>
    <t>Капролон пластина ЭП ПРС 40мм 1000х2000  (~99 кг)</t>
  </si>
  <si>
    <t>Капролон пластина ЭП ПРС 50мм 1000х1000  (~57 кг)</t>
  </si>
  <si>
    <t>Капролон пластина ЭП ПРС 60мм 1000х1000  (~71 кг)</t>
  </si>
  <si>
    <t>Капролон пластина ЭП ПРС 70мм 1000х1000  (~83 кг)</t>
  </si>
  <si>
    <t>Капролон пластина ЭП ПРС 80мм 1000х1000  (~100 кг)</t>
  </si>
  <si>
    <t>Капролон пластина ЭП ПРС 90мм 1000х1000  (~112 кг)</t>
  </si>
  <si>
    <t>Капролон пластина ЭП ПРС 100мм 1000х1000  (~124 кг)</t>
  </si>
  <si>
    <t>Капролон пластина ЭП ПРС 120мм 1000х1000  (~148 кг)</t>
  </si>
  <si>
    <t>Капролон пластина ЭП ПРС 20мм 1000х3000 (~79 кг)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</si>
</sst>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0"/>
      <name val="Arial"/>
      <family val="0"/>
    </font>
    <font>
      <b/>
      <i/>
      <sz val="2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b/>
      <sz val="14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2" fontId="6" fillId="33" borderId="23" xfId="0" applyNumberFormat="1" applyFont="1" applyFill="1" applyBorder="1" applyAlignment="1">
      <alignment/>
    </xf>
    <xf numFmtId="2" fontId="6" fillId="33" borderId="24" xfId="0" applyNumberFormat="1" applyFont="1" applyFill="1" applyBorder="1" applyAlignment="1">
      <alignment horizontal="center"/>
    </xf>
    <xf numFmtId="2" fontId="6" fillId="33" borderId="2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26" xfId="0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 horizontal="right"/>
    </xf>
    <xf numFmtId="2" fontId="6" fillId="0" borderId="28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2" fontId="6" fillId="0" borderId="29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33" borderId="31" xfId="0" applyFont="1" applyFill="1" applyBorder="1" applyAlignment="1">
      <alignment horizontal="center"/>
    </xf>
    <xf numFmtId="2" fontId="6" fillId="33" borderId="32" xfId="0" applyNumberFormat="1" applyFont="1" applyFill="1" applyBorder="1" applyAlignment="1">
      <alignment/>
    </xf>
    <xf numFmtId="2" fontId="6" fillId="33" borderId="33" xfId="0" applyNumberFormat="1" applyFont="1" applyFill="1" applyBorder="1" applyAlignment="1">
      <alignment horizontal="center"/>
    </xf>
    <xf numFmtId="2" fontId="6" fillId="33" borderId="34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right"/>
    </xf>
    <xf numFmtId="2" fontId="6" fillId="0" borderId="33" xfId="0" applyNumberFormat="1" applyFont="1" applyFill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2" fontId="6" fillId="0" borderId="32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33" borderId="39" xfId="0" applyFont="1" applyFill="1" applyBorder="1" applyAlignment="1">
      <alignment horizontal="center"/>
    </xf>
    <xf numFmtId="2" fontId="6" fillId="33" borderId="40" xfId="0" applyNumberFormat="1" applyFont="1" applyFill="1" applyBorder="1" applyAlignment="1">
      <alignment/>
    </xf>
    <xf numFmtId="2" fontId="6" fillId="33" borderId="41" xfId="0" applyNumberFormat="1" applyFont="1" applyFill="1" applyBorder="1" applyAlignment="1">
      <alignment horizontal="center"/>
    </xf>
    <xf numFmtId="2" fontId="6" fillId="33" borderId="42" xfId="0" applyNumberFormat="1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2" fontId="6" fillId="0" borderId="46" xfId="0" applyNumberFormat="1" applyFont="1" applyFill="1" applyBorder="1" applyAlignment="1">
      <alignment horizontal="right"/>
    </xf>
    <xf numFmtId="2" fontId="6" fillId="0" borderId="41" xfId="0" applyNumberFormat="1" applyFont="1" applyFill="1" applyBorder="1" applyAlignment="1">
      <alignment horizontal="right"/>
    </xf>
    <xf numFmtId="2" fontId="6" fillId="0" borderId="47" xfId="0" applyNumberFormat="1" applyFont="1" applyBorder="1" applyAlignment="1">
      <alignment horizontal="right"/>
    </xf>
    <xf numFmtId="0" fontId="6" fillId="0" borderId="39" xfId="0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7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0" fontId="6" fillId="0" borderId="35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6" fillId="0" borderId="31" xfId="0" applyFont="1" applyBorder="1" applyAlignment="1">
      <alignment horizontal="center"/>
    </xf>
    <xf numFmtId="2" fontId="6" fillId="0" borderId="35" xfId="0" applyNumberFormat="1" applyFont="1" applyBorder="1" applyAlignment="1">
      <alignment horizontal="right"/>
    </xf>
    <xf numFmtId="2" fontId="6" fillId="0" borderId="33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0" fontId="5" fillId="34" borderId="4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50" xfId="0" applyFont="1" applyFill="1" applyBorder="1" applyAlignment="1">
      <alignment/>
    </xf>
    <xf numFmtId="0" fontId="6" fillId="33" borderId="37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2" fontId="6" fillId="0" borderId="46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6" fillId="0" borderId="52" xfId="0" applyNumberFormat="1" applyFont="1" applyBorder="1" applyAlignment="1">
      <alignment horizontal="right"/>
    </xf>
    <xf numFmtId="2" fontId="6" fillId="0" borderId="53" xfId="0" applyNumberFormat="1" applyFont="1" applyFill="1" applyBorder="1" applyAlignment="1">
      <alignment horizontal="right"/>
    </xf>
    <xf numFmtId="2" fontId="6" fillId="0" borderId="54" xfId="0" applyNumberFormat="1" applyFont="1" applyFill="1" applyBorder="1" applyAlignment="1">
      <alignment horizontal="right"/>
    </xf>
    <xf numFmtId="2" fontId="6" fillId="0" borderId="52" xfId="0" applyNumberFormat="1" applyFont="1" applyFill="1" applyBorder="1" applyAlignment="1">
      <alignment horizontal="right"/>
    </xf>
    <xf numFmtId="0" fontId="6" fillId="0" borderId="55" xfId="0" applyFont="1" applyBorder="1" applyAlignment="1">
      <alignment horizontal="center"/>
    </xf>
    <xf numFmtId="2" fontId="6" fillId="0" borderId="1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0" borderId="56" xfId="0" applyBorder="1" applyAlignment="1">
      <alignment/>
    </xf>
    <xf numFmtId="2" fontId="6" fillId="0" borderId="57" xfId="0" applyNumberFormat="1" applyFont="1" applyBorder="1" applyAlignment="1">
      <alignment horizontal="right"/>
    </xf>
    <xf numFmtId="2" fontId="6" fillId="0" borderId="56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2" fontId="6" fillId="33" borderId="27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6" fillId="33" borderId="37" xfId="0" applyFont="1" applyFill="1" applyBorder="1" applyAlignment="1">
      <alignment horizontal="center"/>
    </xf>
    <xf numFmtId="2" fontId="6" fillId="33" borderId="3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0" fontId="0" fillId="0" borderId="58" xfId="0" applyBorder="1" applyAlignment="1">
      <alignment/>
    </xf>
    <xf numFmtId="2" fontId="6" fillId="0" borderId="59" xfId="0" applyNumberFormat="1" applyFont="1" applyBorder="1" applyAlignment="1">
      <alignment horizontal="right"/>
    </xf>
    <xf numFmtId="2" fontId="6" fillId="0" borderId="58" xfId="0" applyNumberFormat="1" applyFont="1" applyBorder="1" applyAlignment="1">
      <alignment horizontal="right"/>
    </xf>
    <xf numFmtId="2" fontId="6" fillId="0" borderId="60" xfId="0" applyNumberFormat="1" applyFont="1" applyBorder="1" applyAlignment="1">
      <alignment horizontal="right"/>
    </xf>
    <xf numFmtId="0" fontId="6" fillId="0" borderId="45" xfId="0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0" fontId="5" fillId="0" borderId="26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right" wrapText="1"/>
    </xf>
    <xf numFmtId="0" fontId="6" fillId="0" borderId="56" xfId="0" applyFont="1" applyFill="1" applyBorder="1" applyAlignment="1">
      <alignment horizontal="right" wrapText="1"/>
    </xf>
    <xf numFmtId="0" fontId="6" fillId="0" borderId="26" xfId="0" applyFont="1" applyFill="1" applyBorder="1" applyAlignment="1">
      <alignment horizontal="right" wrapText="1"/>
    </xf>
    <xf numFmtId="0" fontId="6" fillId="0" borderId="30" xfId="0" applyFont="1" applyBorder="1" applyAlignment="1">
      <alignment/>
    </xf>
    <xf numFmtId="2" fontId="6" fillId="0" borderId="33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0" fontId="5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right" wrapText="1"/>
    </xf>
    <xf numFmtId="0" fontId="6" fillId="0" borderId="33" xfId="0" applyFont="1" applyFill="1" applyBorder="1" applyAlignment="1">
      <alignment horizontal="right" wrapText="1"/>
    </xf>
    <xf numFmtId="0" fontId="6" fillId="0" borderId="36" xfId="0" applyFont="1" applyFill="1" applyBorder="1" applyAlignment="1">
      <alignment horizontal="right" wrapTex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horizontal="center" wrapText="1"/>
    </xf>
    <xf numFmtId="2" fontId="6" fillId="0" borderId="40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/>
    </xf>
    <xf numFmtId="2" fontId="6" fillId="0" borderId="42" xfId="0" applyNumberFormat="1" applyFont="1" applyBorder="1" applyAlignment="1">
      <alignment horizontal="right" wrapText="1"/>
    </xf>
    <xf numFmtId="0" fontId="5" fillId="0" borderId="60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right" wrapText="1"/>
    </xf>
    <xf numFmtId="0" fontId="6" fillId="0" borderId="58" xfId="0" applyFont="1" applyFill="1" applyBorder="1" applyAlignment="1">
      <alignment horizontal="right" wrapText="1"/>
    </xf>
    <xf numFmtId="0" fontId="6" fillId="0" borderId="60" xfId="0" applyFont="1" applyFill="1" applyBorder="1" applyAlignment="1">
      <alignment horizontal="right" wrapText="1"/>
    </xf>
    <xf numFmtId="0" fontId="6" fillId="0" borderId="63" xfId="0" applyFont="1" applyBorder="1" applyAlignment="1">
      <alignment horizontal="left" wrapText="1"/>
    </xf>
    <xf numFmtId="0" fontId="0" fillId="0" borderId="64" xfId="0" applyFont="1" applyBorder="1" applyAlignment="1">
      <alignment horizontal="center"/>
    </xf>
    <xf numFmtId="2" fontId="6" fillId="0" borderId="65" xfId="0" applyNumberFormat="1" applyFont="1" applyBorder="1" applyAlignment="1">
      <alignment horizontal="right"/>
    </xf>
    <xf numFmtId="2" fontId="6" fillId="0" borderId="66" xfId="0" applyNumberFormat="1" applyFont="1" applyBorder="1" applyAlignment="1">
      <alignment horizontal="right"/>
    </xf>
    <xf numFmtId="0" fontId="6" fillId="0" borderId="67" xfId="0" applyFont="1" applyBorder="1" applyAlignment="1">
      <alignment horizontal="right"/>
    </xf>
    <xf numFmtId="0" fontId="0" fillId="0" borderId="28" xfId="0" applyBorder="1" applyAlignment="1">
      <alignment/>
    </xf>
    <xf numFmtId="2" fontId="6" fillId="0" borderId="28" xfId="0" applyNumberFormat="1" applyFont="1" applyBorder="1" applyAlignment="1">
      <alignment/>
    </xf>
    <xf numFmtId="0" fontId="5" fillId="34" borderId="68" xfId="0" applyFont="1" applyFill="1" applyBorder="1" applyAlignment="1">
      <alignment horizontal="center"/>
    </xf>
    <xf numFmtId="0" fontId="0" fillId="0" borderId="36" xfId="0" applyBorder="1" applyAlignment="1">
      <alignment/>
    </xf>
    <xf numFmtId="2" fontId="6" fillId="0" borderId="36" xfId="0" applyNumberFormat="1" applyFont="1" applyBorder="1" applyAlignment="1">
      <alignment/>
    </xf>
    <xf numFmtId="2" fontId="6" fillId="33" borderId="36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0" fontId="6" fillId="33" borderId="55" xfId="0" applyFont="1" applyFill="1" applyBorder="1" applyAlignment="1">
      <alignment horizontal="left"/>
    </xf>
    <xf numFmtId="0" fontId="0" fillId="33" borderId="39" xfId="0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right"/>
    </xf>
    <xf numFmtId="2" fontId="6" fillId="33" borderId="42" xfId="0" applyNumberFormat="1" applyFont="1" applyFill="1" applyBorder="1" applyAlignment="1">
      <alignment horizontal="right"/>
    </xf>
    <xf numFmtId="0" fontId="0" fillId="0" borderId="47" xfId="0" applyBorder="1" applyAlignment="1">
      <alignment/>
    </xf>
    <xf numFmtId="2" fontId="6" fillId="0" borderId="47" xfId="0" applyNumberFormat="1" applyFont="1" applyBorder="1" applyAlignment="1">
      <alignment/>
    </xf>
    <xf numFmtId="0" fontId="6" fillId="33" borderId="55" xfId="0" applyFont="1" applyFill="1" applyBorder="1" applyAlignment="1">
      <alignment horizontal="center"/>
    </xf>
    <xf numFmtId="2" fontId="6" fillId="33" borderId="46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6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2" fillId="0" borderId="69" xfId="0" applyFont="1" applyBorder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3" fillId="36" borderId="69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7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0" fillId="0" borderId="69" xfId="0" applyFont="1" applyBorder="1" applyAlignment="1">
      <alignment horizontal="center" wrapText="1"/>
    </xf>
    <xf numFmtId="0" fontId="4" fillId="0" borderId="7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4" fillId="0" borderId="6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4" borderId="6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6" fillId="0" borderId="51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72" xfId="0" applyFont="1" applyBorder="1" applyAlignment="1">
      <alignment horizontal="left"/>
    </xf>
    <xf numFmtId="0" fontId="6" fillId="0" borderId="5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6" fillId="0" borderId="55" xfId="0" applyFont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2" fontId="6" fillId="0" borderId="11" xfId="0" applyNumberFormat="1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59" xfId="0" applyFont="1" applyBorder="1" applyAlignment="1">
      <alignment horizontal="left"/>
    </xf>
    <xf numFmtId="0" fontId="6" fillId="0" borderId="58" xfId="0" applyFont="1" applyBorder="1" applyAlignment="1">
      <alignment horizontal="center"/>
    </xf>
    <xf numFmtId="0" fontId="5" fillId="34" borderId="64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left" wrapText="1"/>
    </xf>
    <xf numFmtId="0" fontId="6" fillId="0" borderId="73" xfId="0" applyFont="1" applyBorder="1" applyAlignment="1">
      <alignment horizontal="center"/>
    </xf>
    <xf numFmtId="0" fontId="6" fillId="0" borderId="35" xfId="0" applyFont="1" applyFill="1" applyBorder="1" applyAlignment="1">
      <alignment horizontal="left" wrapText="1"/>
    </xf>
    <xf numFmtId="0" fontId="6" fillId="0" borderId="59" xfId="0" applyFont="1" applyFill="1" applyBorder="1" applyAlignment="1">
      <alignment horizontal="left" wrapText="1"/>
    </xf>
    <xf numFmtId="0" fontId="6" fillId="0" borderId="74" xfId="0" applyFont="1" applyBorder="1" applyAlignment="1">
      <alignment horizontal="center"/>
    </xf>
    <xf numFmtId="0" fontId="5" fillId="34" borderId="63" xfId="0" applyFont="1" applyFill="1" applyBorder="1" applyAlignment="1">
      <alignment horizontal="center"/>
    </xf>
    <xf numFmtId="0" fontId="5" fillId="34" borderId="64" xfId="0" applyFont="1" applyFill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10" fillId="0" borderId="46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74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75" xfId="0" applyFont="1" applyFill="1" applyBorder="1" applyAlignment="1">
      <alignment horizontal="center" wrapText="1"/>
    </xf>
    <xf numFmtId="0" fontId="6" fillId="0" borderId="7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2" fontId="6" fillId="0" borderId="7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7" xfId="0" applyNumberFormat="1" applyFont="1" applyBorder="1" applyAlignment="1">
      <alignment horizontal="center"/>
    </xf>
    <xf numFmtId="2" fontId="6" fillId="0" borderId="78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409575</xdr:colOff>
      <xdr:row>2</xdr:row>
      <xdr:rowOff>219075</xdr:rowOff>
    </xdr:to>
    <xdr:pic>
      <xdr:nvPicPr>
        <xdr:cNvPr id="1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22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0</xdr:row>
      <xdr:rowOff>28575</xdr:rowOff>
    </xdr:from>
    <xdr:to>
      <xdr:col>14</xdr:col>
      <xdr:colOff>438150</xdr:colOff>
      <xdr:row>2</xdr:row>
      <xdr:rowOff>219075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28575"/>
          <a:ext cx="2886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110"/>
  <sheetViews>
    <sheetView tabSelected="1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6.75390625" style="0" customWidth="1"/>
    <col min="2" max="2" width="33.75390625" style="0" customWidth="1"/>
    <col min="3" max="3" width="0.12890625" style="0" customWidth="1"/>
    <col min="4" max="4" width="2.375" style="0" customWidth="1"/>
    <col min="5" max="5" width="3.125" style="0" customWidth="1"/>
    <col min="6" max="6" width="6.25390625" style="0" customWidth="1"/>
    <col min="7" max="7" width="6.375" style="0" customWidth="1"/>
    <col min="8" max="8" width="9.75390625" style="0" customWidth="1"/>
    <col min="9" max="9" width="41.75390625" style="0" customWidth="1"/>
    <col min="10" max="10" width="6.125" style="0" customWidth="1"/>
    <col min="11" max="11" width="6.375" style="0" customWidth="1"/>
    <col min="12" max="12" width="6.75390625" style="0" customWidth="1"/>
    <col min="13" max="13" width="5.75390625" style="0" customWidth="1"/>
    <col min="14" max="14" width="32.25390625" style="0" customWidth="1"/>
    <col min="15" max="15" width="6.00390625" style="0" customWidth="1"/>
    <col min="16" max="16" width="6.375" style="0" customWidth="1"/>
    <col min="17" max="17" width="6.625" style="0" customWidth="1"/>
    <col min="18" max="18" width="5.75390625" style="0" customWidth="1"/>
  </cols>
  <sheetData>
    <row r="1" spans="1:18" s="1" customFormat="1" ht="36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174"/>
      <c r="P1" s="175" t="s">
        <v>154</v>
      </c>
      <c r="Q1" s="175"/>
      <c r="R1" s="175"/>
    </row>
    <row r="2" spans="1:18" ht="33.7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  <c r="O2" s="174"/>
      <c r="P2" s="175"/>
      <c r="Q2" s="175"/>
      <c r="R2" s="175"/>
    </row>
    <row r="3" spans="1:18" ht="20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174"/>
      <c r="P3" s="175"/>
      <c r="Q3" s="175"/>
      <c r="R3" s="175"/>
    </row>
    <row r="4" spans="1:18" ht="12" customHeight="1">
      <c r="A4" s="176" t="s">
        <v>0</v>
      </c>
      <c r="B4" s="176"/>
      <c r="C4" s="176"/>
      <c r="D4" s="177" t="s">
        <v>1</v>
      </c>
      <c r="E4" s="177"/>
      <c r="F4" s="178" t="s">
        <v>2</v>
      </c>
      <c r="G4" s="178"/>
      <c r="H4" s="178"/>
      <c r="I4" s="2" t="s">
        <v>0</v>
      </c>
      <c r="J4" s="179" t="s">
        <v>1</v>
      </c>
      <c r="K4" s="180" t="s">
        <v>2</v>
      </c>
      <c r="L4" s="180"/>
      <c r="M4" s="180"/>
      <c r="N4" s="3" t="s">
        <v>0</v>
      </c>
      <c r="O4" s="181" t="s">
        <v>1</v>
      </c>
      <c r="P4" s="182" t="s">
        <v>2</v>
      </c>
      <c r="Q4" s="182"/>
      <c r="R4" s="182"/>
    </row>
    <row r="5" spans="1:18" ht="12.75" customHeight="1">
      <c r="A5" s="183" t="s">
        <v>3</v>
      </c>
      <c r="B5" s="183"/>
      <c r="C5" s="183"/>
      <c r="D5" s="177"/>
      <c r="E5" s="177"/>
      <c r="F5" s="4" t="s">
        <v>4</v>
      </c>
      <c r="G5" s="5" t="s">
        <v>5</v>
      </c>
      <c r="H5" s="6" t="s">
        <v>6</v>
      </c>
      <c r="I5" s="7" t="s">
        <v>3</v>
      </c>
      <c r="J5" s="179"/>
      <c r="K5" s="8" t="s">
        <v>4</v>
      </c>
      <c r="L5" s="5" t="s">
        <v>5</v>
      </c>
      <c r="M5" s="6" t="s">
        <v>6</v>
      </c>
      <c r="N5" s="9" t="s">
        <v>3</v>
      </c>
      <c r="O5" s="181"/>
      <c r="P5" s="10" t="s">
        <v>4</v>
      </c>
      <c r="Q5" s="11" t="s">
        <v>5</v>
      </c>
      <c r="R5" s="12" t="s">
        <v>6</v>
      </c>
    </row>
    <row r="6" spans="1:18" s="18" customFormat="1" ht="11.25" customHeight="1">
      <c r="A6" s="184" t="s">
        <v>7</v>
      </c>
      <c r="B6" s="184"/>
      <c r="C6" s="184"/>
      <c r="D6" s="184"/>
      <c r="E6" s="184"/>
      <c r="F6" s="184"/>
      <c r="G6" s="184"/>
      <c r="H6" s="184"/>
      <c r="I6" s="185" t="s">
        <v>8</v>
      </c>
      <c r="J6" s="185"/>
      <c r="K6" s="185"/>
      <c r="L6" s="185"/>
      <c r="M6" s="185"/>
      <c r="N6" s="13" t="s">
        <v>9</v>
      </c>
      <c r="O6" s="14" t="s">
        <v>10</v>
      </c>
      <c r="P6" s="15">
        <f aca="true" t="shared" si="0" ref="P6:P21">R6*1.15</f>
        <v>822.2499999999999</v>
      </c>
      <c r="Q6" s="16">
        <f aca="true" t="shared" si="1" ref="Q6:Q21">R6*1.1</f>
        <v>786.5000000000001</v>
      </c>
      <c r="R6" s="17">
        <v>715</v>
      </c>
    </row>
    <row r="7" spans="1:18" ht="12" customHeight="1">
      <c r="A7" s="186" t="s">
        <v>11</v>
      </c>
      <c r="B7" s="186"/>
      <c r="C7" s="19"/>
      <c r="D7" s="187" t="s">
        <v>10</v>
      </c>
      <c r="E7" s="187"/>
      <c r="F7" s="20">
        <f aca="true" t="shared" si="2" ref="F7:F26">H7*1.15</f>
        <v>444.015</v>
      </c>
      <c r="G7" s="21">
        <f aca="true" t="shared" si="3" ref="G7:G26">H7*1.1</f>
        <v>424.71000000000004</v>
      </c>
      <c r="H7" s="22">
        <v>386.1</v>
      </c>
      <c r="I7" s="23" t="s">
        <v>12</v>
      </c>
      <c r="J7" s="24" t="s">
        <v>10</v>
      </c>
      <c r="K7" s="25">
        <f>M7*1.15</f>
        <v>363.4</v>
      </c>
      <c r="L7" s="26">
        <f>M7*1.1</f>
        <v>347.6</v>
      </c>
      <c r="M7" s="27">
        <v>316</v>
      </c>
      <c r="N7" s="28" t="s">
        <v>13</v>
      </c>
      <c r="O7" s="29" t="s">
        <v>10</v>
      </c>
      <c r="P7" s="30">
        <f t="shared" si="0"/>
        <v>822.2499999999999</v>
      </c>
      <c r="Q7" s="31">
        <f t="shared" si="1"/>
        <v>786.5000000000001</v>
      </c>
      <c r="R7" s="32">
        <v>715</v>
      </c>
    </row>
    <row r="8" spans="1:18" ht="12" customHeight="1">
      <c r="A8" s="188" t="s">
        <v>14</v>
      </c>
      <c r="B8" s="188"/>
      <c r="C8" s="188"/>
      <c r="D8" s="189" t="s">
        <v>10</v>
      </c>
      <c r="E8" s="189"/>
      <c r="F8" s="33">
        <f t="shared" si="2"/>
        <v>444.015</v>
      </c>
      <c r="G8" s="34">
        <f t="shared" si="3"/>
        <v>424.71000000000004</v>
      </c>
      <c r="H8" s="35">
        <v>386.1</v>
      </c>
      <c r="I8" s="36" t="s">
        <v>15</v>
      </c>
      <c r="J8" s="37" t="s">
        <v>10</v>
      </c>
      <c r="K8" s="38">
        <f>M8*1.15</f>
        <v>363.4</v>
      </c>
      <c r="L8" s="39">
        <f>M8*1.1</f>
        <v>347.6</v>
      </c>
      <c r="M8" s="40">
        <v>316</v>
      </c>
      <c r="N8" s="28" t="s">
        <v>16</v>
      </c>
      <c r="O8" s="29" t="s">
        <v>10</v>
      </c>
      <c r="P8" s="30">
        <f t="shared" si="0"/>
        <v>822.2499999999999</v>
      </c>
      <c r="Q8" s="31">
        <f t="shared" si="1"/>
        <v>786.5000000000001</v>
      </c>
      <c r="R8" s="32">
        <v>715</v>
      </c>
    </row>
    <row r="9" spans="1:18" ht="12" customHeight="1">
      <c r="A9" s="190" t="s">
        <v>17</v>
      </c>
      <c r="B9" s="190"/>
      <c r="C9" s="190"/>
      <c r="D9" s="191" t="s">
        <v>10</v>
      </c>
      <c r="E9" s="191"/>
      <c r="F9" s="33">
        <f t="shared" si="2"/>
        <v>444.015</v>
      </c>
      <c r="G9" s="34">
        <f t="shared" si="3"/>
        <v>424.71000000000004</v>
      </c>
      <c r="H9" s="35">
        <v>386.1</v>
      </c>
      <c r="I9" s="36" t="s">
        <v>18</v>
      </c>
      <c r="J9" s="37" t="s">
        <v>10</v>
      </c>
      <c r="K9" s="38">
        <f>M9*1.15</f>
        <v>363.4</v>
      </c>
      <c r="L9" s="39">
        <f>M9*1.1</f>
        <v>347.6</v>
      </c>
      <c r="M9" s="40">
        <v>316</v>
      </c>
      <c r="N9" s="28" t="s">
        <v>19</v>
      </c>
      <c r="O9" s="29" t="s">
        <v>10</v>
      </c>
      <c r="P9" s="30">
        <f t="shared" si="0"/>
        <v>822.2499999999999</v>
      </c>
      <c r="Q9" s="31">
        <f t="shared" si="1"/>
        <v>786.5000000000001</v>
      </c>
      <c r="R9" s="32">
        <v>715</v>
      </c>
    </row>
    <row r="10" spans="1:18" ht="12.75" customHeight="1">
      <c r="A10" s="190" t="s">
        <v>20</v>
      </c>
      <c r="B10" s="190"/>
      <c r="C10" s="190"/>
      <c r="D10" s="191" t="s">
        <v>10</v>
      </c>
      <c r="E10" s="191"/>
      <c r="F10" s="33">
        <f t="shared" si="2"/>
        <v>290.95</v>
      </c>
      <c r="G10" s="34">
        <f t="shared" si="3"/>
        <v>278.3</v>
      </c>
      <c r="H10" s="35">
        <v>253</v>
      </c>
      <c r="I10" s="36" t="s">
        <v>21</v>
      </c>
      <c r="J10" s="37" t="s">
        <v>10</v>
      </c>
      <c r="K10" s="38">
        <f>M10*1.15</f>
        <v>351.9</v>
      </c>
      <c r="L10" s="39">
        <f>M10*1.1</f>
        <v>336.6</v>
      </c>
      <c r="M10" s="40">
        <v>306</v>
      </c>
      <c r="N10" s="28" t="s">
        <v>22</v>
      </c>
      <c r="O10" s="29" t="s">
        <v>10</v>
      </c>
      <c r="P10" s="30">
        <f t="shared" si="0"/>
        <v>822.2499999999999</v>
      </c>
      <c r="Q10" s="31">
        <f t="shared" si="1"/>
        <v>786.5000000000001</v>
      </c>
      <c r="R10" s="32">
        <v>715</v>
      </c>
    </row>
    <row r="11" spans="1:18" ht="12" customHeight="1">
      <c r="A11" s="190" t="s">
        <v>23</v>
      </c>
      <c r="B11" s="190"/>
      <c r="C11" s="190"/>
      <c r="D11" s="191" t="s">
        <v>10</v>
      </c>
      <c r="E11" s="191"/>
      <c r="F11" s="33">
        <f t="shared" si="2"/>
        <v>290.95</v>
      </c>
      <c r="G11" s="34">
        <f t="shared" si="3"/>
        <v>278.3</v>
      </c>
      <c r="H11" s="35">
        <v>253</v>
      </c>
      <c r="I11" s="41" t="s">
        <v>155</v>
      </c>
      <c r="J11" s="37" t="s">
        <v>10</v>
      </c>
      <c r="K11" s="38">
        <f>M11*1.15</f>
        <v>276</v>
      </c>
      <c r="L11" s="39">
        <f>M11*1.1</f>
        <v>264</v>
      </c>
      <c r="M11" s="40">
        <v>240</v>
      </c>
      <c r="N11" s="28" t="s">
        <v>24</v>
      </c>
      <c r="O11" s="29" t="s">
        <v>10</v>
      </c>
      <c r="P11" s="30">
        <f t="shared" si="0"/>
        <v>822.2499999999999</v>
      </c>
      <c r="Q11" s="31">
        <f t="shared" si="1"/>
        <v>786.5000000000001</v>
      </c>
      <c r="R11" s="32">
        <v>715</v>
      </c>
    </row>
    <row r="12" spans="1:18" ht="12" customHeight="1">
      <c r="A12" s="190" t="s">
        <v>25</v>
      </c>
      <c r="B12" s="190"/>
      <c r="C12" s="190"/>
      <c r="D12" s="191" t="s">
        <v>10</v>
      </c>
      <c r="E12" s="191"/>
      <c r="F12" s="33">
        <f t="shared" si="2"/>
        <v>290.95</v>
      </c>
      <c r="G12" s="34">
        <f t="shared" si="3"/>
        <v>278.3</v>
      </c>
      <c r="H12" s="35">
        <v>253</v>
      </c>
      <c r="I12" s="41" t="s">
        <v>156</v>
      </c>
      <c r="J12" s="37" t="s">
        <v>10</v>
      </c>
      <c r="K12" s="38">
        <f>M12*1.15</f>
        <v>299</v>
      </c>
      <c r="L12" s="39">
        <f>M12*1.1</f>
        <v>286</v>
      </c>
      <c r="M12" s="40">
        <v>260</v>
      </c>
      <c r="N12" s="28" t="s">
        <v>26</v>
      </c>
      <c r="O12" s="29" t="s">
        <v>10</v>
      </c>
      <c r="P12" s="30">
        <f t="shared" si="0"/>
        <v>822.2499999999999</v>
      </c>
      <c r="Q12" s="31">
        <f t="shared" si="1"/>
        <v>786.5000000000001</v>
      </c>
      <c r="R12" s="32">
        <v>715</v>
      </c>
    </row>
    <row r="13" spans="1:18" ht="12" customHeight="1">
      <c r="A13" s="190" t="s">
        <v>27</v>
      </c>
      <c r="B13" s="190"/>
      <c r="C13" s="190"/>
      <c r="D13" s="191" t="s">
        <v>10</v>
      </c>
      <c r="E13" s="191"/>
      <c r="F13" s="33">
        <f t="shared" si="2"/>
        <v>290.95</v>
      </c>
      <c r="G13" s="34">
        <f t="shared" si="3"/>
        <v>278.3</v>
      </c>
      <c r="H13" s="35">
        <v>253</v>
      </c>
      <c r="I13" s="41" t="s">
        <v>170</v>
      </c>
      <c r="J13" s="37" t="s">
        <v>10</v>
      </c>
      <c r="K13" s="38">
        <f>M13*1.15</f>
        <v>322</v>
      </c>
      <c r="L13" s="39">
        <f>M13*1.1</f>
        <v>308</v>
      </c>
      <c r="M13" s="40">
        <v>280</v>
      </c>
      <c r="N13" s="28" t="s">
        <v>28</v>
      </c>
      <c r="O13" s="29" t="s">
        <v>10</v>
      </c>
      <c r="P13" s="30">
        <f t="shared" si="0"/>
        <v>822.2499999999999</v>
      </c>
      <c r="Q13" s="31">
        <f t="shared" si="1"/>
        <v>786.5000000000001</v>
      </c>
      <c r="R13" s="32">
        <v>715</v>
      </c>
    </row>
    <row r="14" spans="1:18" ht="12.75" customHeight="1">
      <c r="A14" s="190" t="s">
        <v>29</v>
      </c>
      <c r="B14" s="190"/>
      <c r="C14" s="190"/>
      <c r="D14" s="191" t="s">
        <v>10</v>
      </c>
      <c r="E14" s="191"/>
      <c r="F14" s="33">
        <f t="shared" si="2"/>
        <v>290.95</v>
      </c>
      <c r="G14" s="34">
        <f t="shared" si="3"/>
        <v>278.3</v>
      </c>
      <c r="H14" s="35">
        <v>253</v>
      </c>
      <c r="I14" s="41" t="s">
        <v>157</v>
      </c>
      <c r="J14" s="37" t="s">
        <v>10</v>
      </c>
      <c r="K14" s="38">
        <f>M14*1.15</f>
        <v>276</v>
      </c>
      <c r="L14" s="39">
        <f>M14*1.1</f>
        <v>264</v>
      </c>
      <c r="M14" s="40">
        <v>240</v>
      </c>
      <c r="N14" s="28" t="s">
        <v>30</v>
      </c>
      <c r="O14" s="29" t="s">
        <v>10</v>
      </c>
      <c r="P14" s="30">
        <f t="shared" si="0"/>
        <v>822.2499999999999</v>
      </c>
      <c r="Q14" s="31">
        <f t="shared" si="1"/>
        <v>786.5000000000001</v>
      </c>
      <c r="R14" s="32">
        <v>715</v>
      </c>
    </row>
    <row r="15" spans="1:18" ht="13.5" customHeight="1">
      <c r="A15" s="190" t="s">
        <v>31</v>
      </c>
      <c r="B15" s="190"/>
      <c r="C15" s="190"/>
      <c r="D15" s="191" t="s">
        <v>10</v>
      </c>
      <c r="E15" s="191"/>
      <c r="F15" s="33">
        <f t="shared" si="2"/>
        <v>290.95</v>
      </c>
      <c r="G15" s="34">
        <f t="shared" si="3"/>
        <v>278.3</v>
      </c>
      <c r="H15" s="35">
        <v>253</v>
      </c>
      <c r="I15" s="41" t="s">
        <v>158</v>
      </c>
      <c r="J15" s="37" t="s">
        <v>10</v>
      </c>
      <c r="K15" s="38">
        <f>M15*1.15</f>
        <v>299</v>
      </c>
      <c r="L15" s="39">
        <f>M15*1.1</f>
        <v>286</v>
      </c>
      <c r="M15" s="40">
        <v>260</v>
      </c>
      <c r="N15" s="28" t="s">
        <v>32</v>
      </c>
      <c r="O15" s="29" t="s">
        <v>10</v>
      </c>
      <c r="P15" s="30">
        <f t="shared" si="0"/>
        <v>822.2499999999999</v>
      </c>
      <c r="Q15" s="31">
        <f t="shared" si="1"/>
        <v>786.5000000000001</v>
      </c>
      <c r="R15" s="32">
        <v>715</v>
      </c>
    </row>
    <row r="16" spans="1:18" ht="13.5" customHeight="1">
      <c r="A16" s="190" t="s">
        <v>33</v>
      </c>
      <c r="B16" s="190"/>
      <c r="C16" s="190"/>
      <c r="D16" s="191" t="s">
        <v>10</v>
      </c>
      <c r="E16" s="191"/>
      <c r="F16" s="33">
        <f t="shared" si="2"/>
        <v>290.95</v>
      </c>
      <c r="G16" s="34">
        <f t="shared" si="3"/>
        <v>278.3</v>
      </c>
      <c r="H16" s="35">
        <v>253</v>
      </c>
      <c r="I16" s="41" t="s">
        <v>159</v>
      </c>
      <c r="J16" s="37" t="s">
        <v>10</v>
      </c>
      <c r="K16" s="38">
        <f>M16*1.15</f>
        <v>276</v>
      </c>
      <c r="L16" s="39">
        <f>M16*1.1</f>
        <v>264</v>
      </c>
      <c r="M16" s="40">
        <v>240</v>
      </c>
      <c r="N16" s="28" t="s">
        <v>34</v>
      </c>
      <c r="O16" s="29" t="s">
        <v>10</v>
      </c>
      <c r="P16" s="30">
        <f t="shared" si="0"/>
        <v>822.2499999999999</v>
      </c>
      <c r="Q16" s="31">
        <f t="shared" si="1"/>
        <v>786.5000000000001</v>
      </c>
      <c r="R16" s="32">
        <v>715</v>
      </c>
    </row>
    <row r="17" spans="1:18" ht="13.5" customHeight="1">
      <c r="A17" s="190" t="s">
        <v>35</v>
      </c>
      <c r="B17" s="190"/>
      <c r="C17" s="190"/>
      <c r="D17" s="191" t="s">
        <v>10</v>
      </c>
      <c r="E17" s="191"/>
      <c r="F17" s="33">
        <f t="shared" si="2"/>
        <v>290.95</v>
      </c>
      <c r="G17" s="34">
        <f t="shared" si="3"/>
        <v>278.3</v>
      </c>
      <c r="H17" s="35">
        <v>253</v>
      </c>
      <c r="I17" s="41" t="s">
        <v>160</v>
      </c>
      <c r="J17" s="37" t="s">
        <v>10</v>
      </c>
      <c r="K17" s="38">
        <f>M17*1.15</f>
        <v>299</v>
      </c>
      <c r="L17" s="39">
        <f>M17*1.1</f>
        <v>286</v>
      </c>
      <c r="M17" s="40">
        <v>260</v>
      </c>
      <c r="N17" s="28" t="s">
        <v>36</v>
      </c>
      <c r="O17" s="29" t="s">
        <v>10</v>
      </c>
      <c r="P17" s="30">
        <f t="shared" si="0"/>
        <v>822.2499999999999</v>
      </c>
      <c r="Q17" s="31">
        <f t="shared" si="1"/>
        <v>786.5000000000001</v>
      </c>
      <c r="R17" s="32">
        <v>715</v>
      </c>
    </row>
    <row r="18" spans="1:18" ht="12.75" customHeight="1">
      <c r="A18" s="190" t="s">
        <v>37</v>
      </c>
      <c r="B18" s="190"/>
      <c r="C18" s="190"/>
      <c r="D18" s="191" t="s">
        <v>10</v>
      </c>
      <c r="E18" s="191"/>
      <c r="F18" s="33">
        <f t="shared" si="2"/>
        <v>290.95</v>
      </c>
      <c r="G18" s="34">
        <f t="shared" si="3"/>
        <v>278.3</v>
      </c>
      <c r="H18" s="35">
        <v>253</v>
      </c>
      <c r="I18" s="41" t="s">
        <v>161</v>
      </c>
      <c r="J18" s="37" t="s">
        <v>10</v>
      </c>
      <c r="K18" s="38">
        <f>M18*1.15</f>
        <v>276</v>
      </c>
      <c r="L18" s="39">
        <f>M18*1.1</f>
        <v>264</v>
      </c>
      <c r="M18" s="40">
        <v>240</v>
      </c>
      <c r="N18" s="28" t="s">
        <v>38</v>
      </c>
      <c r="O18" s="29" t="s">
        <v>10</v>
      </c>
      <c r="P18" s="30">
        <f t="shared" si="0"/>
        <v>822.2499999999999</v>
      </c>
      <c r="Q18" s="31">
        <f t="shared" si="1"/>
        <v>786.5000000000001</v>
      </c>
      <c r="R18" s="32">
        <v>715</v>
      </c>
    </row>
    <row r="19" spans="1:18" ht="12.75" customHeight="1">
      <c r="A19" s="190" t="s">
        <v>39</v>
      </c>
      <c r="B19" s="190"/>
      <c r="C19" s="190"/>
      <c r="D19" s="191" t="s">
        <v>10</v>
      </c>
      <c r="E19" s="191"/>
      <c r="F19" s="33">
        <f t="shared" si="2"/>
        <v>290.95</v>
      </c>
      <c r="G19" s="34">
        <f t="shared" si="3"/>
        <v>278.3</v>
      </c>
      <c r="H19" s="35">
        <v>253</v>
      </c>
      <c r="I19" s="41" t="s">
        <v>162</v>
      </c>
      <c r="J19" s="37" t="s">
        <v>10</v>
      </c>
      <c r="K19" s="38">
        <f>M19*1.15</f>
        <v>299</v>
      </c>
      <c r="L19" s="39">
        <f>M19*1.1</f>
        <v>286</v>
      </c>
      <c r="M19" s="40">
        <v>260</v>
      </c>
      <c r="N19" s="28" t="s">
        <v>40</v>
      </c>
      <c r="O19" s="29" t="s">
        <v>10</v>
      </c>
      <c r="P19" s="30">
        <f t="shared" si="0"/>
        <v>822.2499999999999</v>
      </c>
      <c r="Q19" s="31">
        <f t="shared" si="1"/>
        <v>786.5000000000001</v>
      </c>
      <c r="R19" s="32">
        <v>715</v>
      </c>
    </row>
    <row r="20" spans="1:18" ht="12.75" customHeight="1">
      <c r="A20" s="190" t="s">
        <v>41</v>
      </c>
      <c r="B20" s="190"/>
      <c r="C20" s="190"/>
      <c r="D20" s="191" t="s">
        <v>10</v>
      </c>
      <c r="E20" s="191"/>
      <c r="F20" s="33">
        <f t="shared" si="2"/>
        <v>290.95</v>
      </c>
      <c r="G20" s="34">
        <f t="shared" si="3"/>
        <v>278.3</v>
      </c>
      <c r="H20" s="35">
        <v>253</v>
      </c>
      <c r="I20" s="41" t="s">
        <v>163</v>
      </c>
      <c r="J20" s="37" t="s">
        <v>10</v>
      </c>
      <c r="K20" s="38">
        <f>M20*1.15</f>
        <v>276</v>
      </c>
      <c r="L20" s="39">
        <f>M20*1.1</f>
        <v>264</v>
      </c>
      <c r="M20" s="40">
        <v>240</v>
      </c>
      <c r="N20" s="28" t="s">
        <v>42</v>
      </c>
      <c r="O20" s="29" t="s">
        <v>10</v>
      </c>
      <c r="P20" s="30">
        <f t="shared" si="0"/>
        <v>822.2499999999999</v>
      </c>
      <c r="Q20" s="31">
        <f t="shared" si="1"/>
        <v>786.5000000000001</v>
      </c>
      <c r="R20" s="32">
        <v>715</v>
      </c>
    </row>
    <row r="21" spans="1:18" ht="12.75" customHeight="1">
      <c r="A21" s="190" t="s">
        <v>43</v>
      </c>
      <c r="B21" s="190"/>
      <c r="C21" s="190"/>
      <c r="D21" s="191" t="s">
        <v>10</v>
      </c>
      <c r="E21" s="191"/>
      <c r="F21" s="33">
        <f t="shared" si="2"/>
        <v>290.95</v>
      </c>
      <c r="G21" s="34">
        <f t="shared" si="3"/>
        <v>278.3</v>
      </c>
      <c r="H21" s="35">
        <v>253</v>
      </c>
      <c r="I21" s="41" t="s">
        <v>164</v>
      </c>
      <c r="J21" s="37" t="s">
        <v>10</v>
      </c>
      <c r="K21" s="38">
        <f>M21*1.15</f>
        <v>276</v>
      </c>
      <c r="L21" s="39">
        <f>M21*1.1</f>
        <v>264</v>
      </c>
      <c r="M21" s="40">
        <v>240</v>
      </c>
      <c r="N21" s="42" t="s">
        <v>44</v>
      </c>
      <c r="O21" s="43" t="s">
        <v>10</v>
      </c>
      <c r="P21" s="44">
        <f t="shared" si="0"/>
        <v>822.2499999999999</v>
      </c>
      <c r="Q21" s="45">
        <f t="shared" si="1"/>
        <v>786.5000000000001</v>
      </c>
      <c r="R21" s="46">
        <v>715</v>
      </c>
    </row>
    <row r="22" spans="1:18" ht="12.75" customHeight="1">
      <c r="A22" s="190" t="s">
        <v>45</v>
      </c>
      <c r="B22" s="190"/>
      <c r="C22" s="190"/>
      <c r="D22" s="191" t="s">
        <v>10</v>
      </c>
      <c r="E22" s="191"/>
      <c r="F22" s="33">
        <f t="shared" si="2"/>
        <v>290.95</v>
      </c>
      <c r="G22" s="34">
        <f t="shared" si="3"/>
        <v>278.3</v>
      </c>
      <c r="H22" s="35">
        <v>253</v>
      </c>
      <c r="I22" s="41" t="s">
        <v>165</v>
      </c>
      <c r="J22" s="37" t="s">
        <v>10</v>
      </c>
      <c r="K22" s="38">
        <f>M22*1.15</f>
        <v>276</v>
      </c>
      <c r="L22" s="39">
        <f>M22*1.1</f>
        <v>264</v>
      </c>
      <c r="M22" s="40">
        <v>240</v>
      </c>
      <c r="N22" s="47" t="s">
        <v>46</v>
      </c>
      <c r="O22" s="47"/>
      <c r="P22" s="47"/>
      <c r="Q22" s="47"/>
      <c r="R22" s="48"/>
    </row>
    <row r="23" spans="1:18" ht="12.75" customHeight="1">
      <c r="A23" s="190" t="s">
        <v>47</v>
      </c>
      <c r="B23" s="190"/>
      <c r="C23" s="190"/>
      <c r="D23" s="191" t="s">
        <v>10</v>
      </c>
      <c r="E23" s="191"/>
      <c r="F23" s="33">
        <f t="shared" si="2"/>
        <v>290.95</v>
      </c>
      <c r="G23" s="34">
        <f t="shared" si="3"/>
        <v>278.3</v>
      </c>
      <c r="H23" s="35">
        <v>253</v>
      </c>
      <c r="I23" s="41" t="s">
        <v>166</v>
      </c>
      <c r="J23" s="37" t="s">
        <v>10</v>
      </c>
      <c r="K23" s="38">
        <f>M23*1.15</f>
        <v>276</v>
      </c>
      <c r="L23" s="39">
        <f>M23*1.1</f>
        <v>264</v>
      </c>
      <c r="M23" s="40">
        <v>240</v>
      </c>
      <c r="N23" s="49" t="s">
        <v>48</v>
      </c>
      <c r="O23" s="14" t="s">
        <v>10</v>
      </c>
      <c r="P23" s="15">
        <f aca="true" t="shared" si="4" ref="P23:P49">R23*1.15</f>
        <v>885.4999999999999</v>
      </c>
      <c r="Q23" s="16">
        <f aca="true" t="shared" si="5" ref="Q23:Q49">R23*1.1</f>
        <v>847.0000000000001</v>
      </c>
      <c r="R23" s="17">
        <v>770</v>
      </c>
    </row>
    <row r="24" spans="1:18" ht="12.75" customHeight="1">
      <c r="A24" s="190" t="s">
        <v>49</v>
      </c>
      <c r="B24" s="190"/>
      <c r="C24" s="190"/>
      <c r="D24" s="191" t="s">
        <v>10</v>
      </c>
      <c r="E24" s="191"/>
      <c r="F24" s="33">
        <f t="shared" si="2"/>
        <v>290.95</v>
      </c>
      <c r="G24" s="34">
        <f t="shared" si="3"/>
        <v>278.3</v>
      </c>
      <c r="H24" s="35">
        <v>253</v>
      </c>
      <c r="I24" s="41" t="s">
        <v>167</v>
      </c>
      <c r="J24" s="37" t="s">
        <v>10</v>
      </c>
      <c r="K24" s="38">
        <f>M24*1.15</f>
        <v>276</v>
      </c>
      <c r="L24" s="39">
        <f>M24*1.1</f>
        <v>264</v>
      </c>
      <c r="M24" s="40">
        <v>240</v>
      </c>
      <c r="N24" s="50" t="s">
        <v>50</v>
      </c>
      <c r="O24" s="29" t="s">
        <v>10</v>
      </c>
      <c r="P24" s="30">
        <f t="shared" si="4"/>
        <v>885.4999999999999</v>
      </c>
      <c r="Q24" s="31">
        <f t="shared" si="5"/>
        <v>847.0000000000001</v>
      </c>
      <c r="R24" s="32">
        <v>770</v>
      </c>
    </row>
    <row r="25" spans="1:18" ht="12.75" customHeight="1">
      <c r="A25" s="190" t="s">
        <v>51</v>
      </c>
      <c r="B25" s="190"/>
      <c r="C25" s="190"/>
      <c r="D25" s="191" t="s">
        <v>10</v>
      </c>
      <c r="E25" s="191"/>
      <c r="F25" s="33">
        <f t="shared" si="2"/>
        <v>290.95</v>
      </c>
      <c r="G25" s="34">
        <f t="shared" si="3"/>
        <v>278.3</v>
      </c>
      <c r="H25" s="35">
        <v>253</v>
      </c>
      <c r="I25" s="41" t="s">
        <v>168</v>
      </c>
      <c r="J25" s="37" t="s">
        <v>10</v>
      </c>
      <c r="K25" s="38">
        <f>M25*1.15</f>
        <v>276</v>
      </c>
      <c r="L25" s="39">
        <f>M25*1.1</f>
        <v>264</v>
      </c>
      <c r="M25" s="40">
        <v>240</v>
      </c>
      <c r="N25" s="50" t="s">
        <v>52</v>
      </c>
      <c r="O25" s="29" t="s">
        <v>10</v>
      </c>
      <c r="P25" s="30">
        <f t="shared" si="4"/>
        <v>885.4999999999999</v>
      </c>
      <c r="Q25" s="31">
        <f t="shared" si="5"/>
        <v>847.0000000000001</v>
      </c>
      <c r="R25" s="32">
        <v>770</v>
      </c>
    </row>
    <row r="26" spans="1:18" ht="12.75" customHeight="1" thickBot="1">
      <c r="A26" s="192" t="s">
        <v>53</v>
      </c>
      <c r="B26" s="192"/>
      <c r="C26" s="192"/>
      <c r="D26" s="193" t="s">
        <v>10</v>
      </c>
      <c r="E26" s="193"/>
      <c r="F26" s="51">
        <f t="shared" si="2"/>
        <v>290.95</v>
      </c>
      <c r="G26" s="52">
        <f t="shared" si="3"/>
        <v>278.3</v>
      </c>
      <c r="H26" s="53">
        <v>253</v>
      </c>
      <c r="I26" s="41" t="s">
        <v>169</v>
      </c>
      <c r="J26" s="37" t="s">
        <v>10</v>
      </c>
      <c r="K26" s="38">
        <f>M26*1.15</f>
        <v>276</v>
      </c>
      <c r="L26" s="39">
        <f>M26*1.1</f>
        <v>264</v>
      </c>
      <c r="M26" s="40">
        <v>240</v>
      </c>
      <c r="N26" s="50" t="s">
        <v>55</v>
      </c>
      <c r="O26" s="29" t="s">
        <v>10</v>
      </c>
      <c r="P26" s="30">
        <f t="shared" si="4"/>
        <v>885.4999999999999</v>
      </c>
      <c r="Q26" s="31">
        <f t="shared" si="5"/>
        <v>847.0000000000001</v>
      </c>
      <c r="R26" s="32">
        <v>770</v>
      </c>
    </row>
    <row r="27" spans="1:18" ht="12.75" customHeight="1" thickBot="1">
      <c r="A27" s="56" t="s">
        <v>56</v>
      </c>
      <c r="B27" s="57"/>
      <c r="C27" s="57"/>
      <c r="D27" s="57"/>
      <c r="E27" s="57"/>
      <c r="F27" s="57"/>
      <c r="G27" s="57"/>
      <c r="H27" s="57"/>
      <c r="I27" s="224" t="s">
        <v>54</v>
      </c>
      <c r="J27" s="227" t="s">
        <v>10</v>
      </c>
      <c r="K27" s="230">
        <f>M27*1.15</f>
        <v>322</v>
      </c>
      <c r="L27" s="233">
        <f>M27*1.1</f>
        <v>308</v>
      </c>
      <c r="M27" s="236">
        <v>280</v>
      </c>
      <c r="N27" s="50" t="s">
        <v>57</v>
      </c>
      <c r="O27" s="29" t="s">
        <v>10</v>
      </c>
      <c r="P27" s="30">
        <f t="shared" si="4"/>
        <v>885.4999999999999</v>
      </c>
      <c r="Q27" s="31">
        <f t="shared" si="5"/>
        <v>847.0000000000001</v>
      </c>
      <c r="R27" s="32">
        <v>770</v>
      </c>
    </row>
    <row r="28" spans="1:18" ht="12.75" customHeight="1">
      <c r="A28" s="58" t="s">
        <v>58</v>
      </c>
      <c r="B28" s="59"/>
      <c r="C28" s="60"/>
      <c r="D28" s="194" t="s">
        <v>10</v>
      </c>
      <c r="E28" s="194"/>
      <c r="F28" s="62">
        <f aca="true" t="shared" si="6" ref="F28:F44">H28*1.15</f>
        <v>442.74999999999994</v>
      </c>
      <c r="G28" s="63">
        <f aca="true" t="shared" si="7" ref="G28:G44">H28*1.1</f>
        <v>423.50000000000006</v>
      </c>
      <c r="H28" s="64">
        <v>385</v>
      </c>
      <c r="I28" s="225"/>
      <c r="J28" s="228"/>
      <c r="K28" s="231"/>
      <c r="L28" s="234"/>
      <c r="M28" s="237"/>
      <c r="N28" s="50" t="s">
        <v>59</v>
      </c>
      <c r="O28" s="29" t="s">
        <v>10</v>
      </c>
      <c r="P28" s="30">
        <f t="shared" si="4"/>
        <v>885.4999999999999</v>
      </c>
      <c r="Q28" s="31">
        <f t="shared" si="5"/>
        <v>847.0000000000001</v>
      </c>
      <c r="R28" s="32">
        <v>770</v>
      </c>
    </row>
    <row r="29" spans="1:18" ht="12.75" customHeight="1" thickBot="1">
      <c r="A29" s="65" t="s">
        <v>60</v>
      </c>
      <c r="B29" s="66"/>
      <c r="C29" s="67"/>
      <c r="D29" s="195" t="s">
        <v>10</v>
      </c>
      <c r="E29" s="195"/>
      <c r="F29" s="69">
        <f t="shared" si="6"/>
        <v>442.74999999999994</v>
      </c>
      <c r="G29" s="70">
        <f t="shared" si="7"/>
        <v>423.50000000000006</v>
      </c>
      <c r="H29" s="35">
        <v>385</v>
      </c>
      <c r="I29" s="226"/>
      <c r="J29" s="229"/>
      <c r="K29" s="232"/>
      <c r="L29" s="235"/>
      <c r="M29" s="238"/>
      <c r="N29" s="50" t="s">
        <v>61</v>
      </c>
      <c r="O29" s="29" t="s">
        <v>10</v>
      </c>
      <c r="P29" s="30">
        <f t="shared" si="4"/>
        <v>885.4999999999999</v>
      </c>
      <c r="Q29" s="31">
        <f t="shared" si="5"/>
        <v>847.0000000000001</v>
      </c>
      <c r="R29" s="32">
        <v>770</v>
      </c>
    </row>
    <row r="30" spans="1:18" ht="12.75" customHeight="1" thickBot="1">
      <c r="A30" s="65" t="s">
        <v>62</v>
      </c>
      <c r="B30" s="66"/>
      <c r="C30" s="67"/>
      <c r="D30" s="195" t="s">
        <v>10</v>
      </c>
      <c r="E30" s="195"/>
      <c r="F30" s="69">
        <f t="shared" si="6"/>
        <v>442.74999999999994</v>
      </c>
      <c r="G30" s="70">
        <f t="shared" si="7"/>
        <v>423.50000000000006</v>
      </c>
      <c r="H30" s="71">
        <v>385</v>
      </c>
      <c r="I30" s="72" t="s">
        <v>63</v>
      </c>
      <c r="J30" s="73"/>
      <c r="K30" s="73"/>
      <c r="L30" s="73"/>
      <c r="M30" s="74"/>
      <c r="N30" s="75" t="s">
        <v>64</v>
      </c>
      <c r="O30" s="29" t="s">
        <v>10</v>
      </c>
      <c r="P30" s="30">
        <f t="shared" si="4"/>
        <v>885.4999999999999</v>
      </c>
      <c r="Q30" s="31">
        <f t="shared" si="5"/>
        <v>847.0000000000001</v>
      </c>
      <c r="R30" s="32">
        <v>770</v>
      </c>
    </row>
    <row r="31" spans="1:18" ht="12.75" customHeight="1">
      <c r="A31" s="65" t="s">
        <v>65</v>
      </c>
      <c r="B31" s="66"/>
      <c r="C31" s="67"/>
      <c r="D31" s="195" t="s">
        <v>10</v>
      </c>
      <c r="E31" s="195"/>
      <c r="F31" s="69">
        <f t="shared" si="6"/>
        <v>442.74999999999994</v>
      </c>
      <c r="G31" s="70">
        <f t="shared" si="7"/>
        <v>423.50000000000006</v>
      </c>
      <c r="H31" s="35">
        <v>385</v>
      </c>
      <c r="I31" s="13" t="s">
        <v>66</v>
      </c>
      <c r="J31" s="76" t="s">
        <v>10</v>
      </c>
      <c r="K31" s="62">
        <f aca="true" t="shared" si="8" ref="K31:K42">M31*1.15</f>
        <v>373.74999999999994</v>
      </c>
      <c r="L31" s="77">
        <f aca="true" t="shared" si="9" ref="L31:L42">M31*1.1</f>
        <v>357.50000000000006</v>
      </c>
      <c r="M31" s="78">
        <v>325</v>
      </c>
      <c r="N31" s="50" t="s">
        <v>67</v>
      </c>
      <c r="O31" s="29" t="s">
        <v>10</v>
      </c>
      <c r="P31" s="30">
        <f t="shared" si="4"/>
        <v>885.4999999999999</v>
      </c>
      <c r="Q31" s="31">
        <f t="shared" si="5"/>
        <v>847.0000000000001</v>
      </c>
      <c r="R31" s="32">
        <v>770</v>
      </c>
    </row>
    <row r="32" spans="1:18" ht="12" customHeight="1">
      <c r="A32" s="65" t="s">
        <v>68</v>
      </c>
      <c r="B32" s="66"/>
      <c r="C32" s="67"/>
      <c r="D32" s="195" t="s">
        <v>10</v>
      </c>
      <c r="E32" s="195"/>
      <c r="F32" s="69">
        <f t="shared" si="6"/>
        <v>304.17499999999995</v>
      </c>
      <c r="G32" s="70">
        <f t="shared" si="7"/>
        <v>290.95000000000005</v>
      </c>
      <c r="H32" s="35">
        <v>264.5</v>
      </c>
      <c r="I32" s="79" t="s">
        <v>69</v>
      </c>
      <c r="J32" s="37" t="s">
        <v>10</v>
      </c>
      <c r="K32" s="69">
        <f t="shared" si="8"/>
        <v>373.74999999999994</v>
      </c>
      <c r="L32" s="39">
        <f t="shared" si="9"/>
        <v>357.50000000000006</v>
      </c>
      <c r="M32" s="40">
        <v>325</v>
      </c>
      <c r="N32" s="50" t="s">
        <v>70</v>
      </c>
      <c r="O32" s="29" t="s">
        <v>10</v>
      </c>
      <c r="P32" s="30">
        <f t="shared" si="4"/>
        <v>885.4999999999999</v>
      </c>
      <c r="Q32" s="31">
        <f t="shared" si="5"/>
        <v>847.0000000000001</v>
      </c>
      <c r="R32" s="32">
        <v>770</v>
      </c>
    </row>
    <row r="33" spans="1:18" ht="12" customHeight="1">
      <c r="A33" s="65" t="s">
        <v>71</v>
      </c>
      <c r="B33" s="66"/>
      <c r="C33" s="67"/>
      <c r="D33" s="195" t="s">
        <v>10</v>
      </c>
      <c r="E33" s="195"/>
      <c r="F33" s="69">
        <f t="shared" si="6"/>
        <v>304.17499999999995</v>
      </c>
      <c r="G33" s="70">
        <f t="shared" si="7"/>
        <v>290.95000000000005</v>
      </c>
      <c r="H33" s="35">
        <v>264.5</v>
      </c>
      <c r="I33" s="79" t="s">
        <v>72</v>
      </c>
      <c r="J33" s="37" t="s">
        <v>10</v>
      </c>
      <c r="K33" s="69">
        <f t="shared" si="8"/>
        <v>373.74999999999994</v>
      </c>
      <c r="L33" s="39">
        <f t="shared" si="9"/>
        <v>357.50000000000006</v>
      </c>
      <c r="M33" s="40">
        <v>325</v>
      </c>
      <c r="N33" s="50" t="s">
        <v>73</v>
      </c>
      <c r="O33" s="29" t="s">
        <v>10</v>
      </c>
      <c r="P33" s="30">
        <f t="shared" si="4"/>
        <v>885.4999999999999</v>
      </c>
      <c r="Q33" s="31">
        <f t="shared" si="5"/>
        <v>847.0000000000001</v>
      </c>
      <c r="R33" s="32">
        <v>770</v>
      </c>
    </row>
    <row r="34" spans="1:18" ht="12" customHeight="1">
      <c r="A34" s="65" t="s">
        <v>74</v>
      </c>
      <c r="B34" s="66"/>
      <c r="C34" s="67"/>
      <c r="D34" s="195" t="s">
        <v>10</v>
      </c>
      <c r="E34" s="195"/>
      <c r="F34" s="69">
        <f t="shared" si="6"/>
        <v>304.17499999999995</v>
      </c>
      <c r="G34" s="70">
        <f t="shared" si="7"/>
        <v>290.95000000000005</v>
      </c>
      <c r="H34" s="35">
        <v>264.5</v>
      </c>
      <c r="I34" s="79" t="s">
        <v>75</v>
      </c>
      <c r="J34" s="37" t="s">
        <v>10</v>
      </c>
      <c r="K34" s="69">
        <f t="shared" si="8"/>
        <v>373.74999999999994</v>
      </c>
      <c r="L34" s="39">
        <f t="shared" si="9"/>
        <v>357.50000000000006</v>
      </c>
      <c r="M34" s="40">
        <v>325</v>
      </c>
      <c r="N34" s="50" t="s">
        <v>76</v>
      </c>
      <c r="O34" s="29" t="s">
        <v>10</v>
      </c>
      <c r="P34" s="30">
        <f t="shared" si="4"/>
        <v>885.4999999999999</v>
      </c>
      <c r="Q34" s="31">
        <f t="shared" si="5"/>
        <v>847.0000000000001</v>
      </c>
      <c r="R34" s="32">
        <v>770</v>
      </c>
    </row>
    <row r="35" spans="1:18" ht="12" customHeight="1">
      <c r="A35" s="190" t="s">
        <v>77</v>
      </c>
      <c r="B35" s="190"/>
      <c r="C35" s="190"/>
      <c r="D35" s="191" t="s">
        <v>10</v>
      </c>
      <c r="E35" s="191"/>
      <c r="F35" s="69">
        <f t="shared" si="6"/>
        <v>304.17499999999995</v>
      </c>
      <c r="G35" s="70">
        <f t="shared" si="7"/>
        <v>290.95000000000005</v>
      </c>
      <c r="H35" s="35">
        <v>264.5</v>
      </c>
      <c r="I35" s="79" t="s">
        <v>78</v>
      </c>
      <c r="J35" s="37" t="s">
        <v>10</v>
      </c>
      <c r="K35" s="69">
        <f t="shared" si="8"/>
        <v>354.2</v>
      </c>
      <c r="L35" s="39">
        <f t="shared" si="9"/>
        <v>338.8</v>
      </c>
      <c r="M35" s="40">
        <v>308</v>
      </c>
      <c r="N35" s="50" t="s">
        <v>79</v>
      </c>
      <c r="O35" s="29" t="s">
        <v>10</v>
      </c>
      <c r="P35" s="30">
        <f t="shared" si="4"/>
        <v>885.4999999999999</v>
      </c>
      <c r="Q35" s="31">
        <f t="shared" si="5"/>
        <v>847.0000000000001</v>
      </c>
      <c r="R35" s="32">
        <v>770</v>
      </c>
    </row>
    <row r="36" spans="1:18" ht="12" customHeight="1">
      <c r="A36" s="190" t="s">
        <v>80</v>
      </c>
      <c r="B36" s="190"/>
      <c r="C36" s="190"/>
      <c r="D36" s="191" t="s">
        <v>10</v>
      </c>
      <c r="E36" s="191"/>
      <c r="F36" s="69">
        <f t="shared" si="6"/>
        <v>304.17499999999995</v>
      </c>
      <c r="G36" s="70">
        <f t="shared" si="7"/>
        <v>290.95000000000005</v>
      </c>
      <c r="H36" s="35">
        <v>264.5</v>
      </c>
      <c r="I36" s="79" t="s">
        <v>81</v>
      </c>
      <c r="J36" s="37" t="s">
        <v>10</v>
      </c>
      <c r="K36" s="69">
        <f t="shared" si="8"/>
        <v>354.2</v>
      </c>
      <c r="L36" s="39">
        <f t="shared" si="9"/>
        <v>338.8</v>
      </c>
      <c r="M36" s="40">
        <v>308</v>
      </c>
      <c r="N36" s="50" t="s">
        <v>82</v>
      </c>
      <c r="O36" s="29" t="s">
        <v>10</v>
      </c>
      <c r="P36" s="30">
        <f t="shared" si="4"/>
        <v>885.4999999999999</v>
      </c>
      <c r="Q36" s="31">
        <f t="shared" si="5"/>
        <v>847.0000000000001</v>
      </c>
      <c r="R36" s="32">
        <v>770</v>
      </c>
    </row>
    <row r="37" spans="1:18" ht="12" customHeight="1">
      <c r="A37" s="190" t="s">
        <v>83</v>
      </c>
      <c r="B37" s="190"/>
      <c r="C37" s="190"/>
      <c r="D37" s="191" t="s">
        <v>10</v>
      </c>
      <c r="E37" s="191"/>
      <c r="F37" s="69">
        <f t="shared" si="6"/>
        <v>304.17499999999995</v>
      </c>
      <c r="G37" s="70">
        <f t="shared" si="7"/>
        <v>290.95000000000005</v>
      </c>
      <c r="H37" s="35">
        <v>264.5</v>
      </c>
      <c r="I37" s="79" t="s">
        <v>84</v>
      </c>
      <c r="J37" s="37" t="s">
        <v>10</v>
      </c>
      <c r="K37" s="69">
        <f t="shared" si="8"/>
        <v>354.2</v>
      </c>
      <c r="L37" s="39">
        <f t="shared" si="9"/>
        <v>338.8</v>
      </c>
      <c r="M37" s="40">
        <v>308</v>
      </c>
      <c r="N37" s="50" t="s">
        <v>85</v>
      </c>
      <c r="O37" s="29" t="s">
        <v>10</v>
      </c>
      <c r="P37" s="30">
        <f t="shared" si="4"/>
        <v>885.4999999999999</v>
      </c>
      <c r="Q37" s="31">
        <f t="shared" si="5"/>
        <v>847.0000000000001</v>
      </c>
      <c r="R37" s="32">
        <v>770</v>
      </c>
    </row>
    <row r="38" spans="1:18" ht="12" customHeight="1">
      <c r="A38" s="190" t="s">
        <v>86</v>
      </c>
      <c r="B38" s="190"/>
      <c r="C38" s="190"/>
      <c r="D38" s="191" t="s">
        <v>10</v>
      </c>
      <c r="E38" s="191"/>
      <c r="F38" s="69">
        <f t="shared" si="6"/>
        <v>304.17499999999995</v>
      </c>
      <c r="G38" s="70">
        <f t="shared" si="7"/>
        <v>290.95000000000005</v>
      </c>
      <c r="H38" s="35">
        <v>264.5</v>
      </c>
      <c r="I38" s="79" t="s">
        <v>87</v>
      </c>
      <c r="J38" s="37" t="s">
        <v>10</v>
      </c>
      <c r="K38" s="69">
        <f t="shared" si="8"/>
        <v>354.2</v>
      </c>
      <c r="L38" s="39">
        <f t="shared" si="9"/>
        <v>338.8</v>
      </c>
      <c r="M38" s="40">
        <v>308</v>
      </c>
      <c r="N38" s="50" t="s">
        <v>88</v>
      </c>
      <c r="O38" s="29" t="s">
        <v>10</v>
      </c>
      <c r="P38" s="30">
        <f t="shared" si="4"/>
        <v>885.4999999999999</v>
      </c>
      <c r="Q38" s="31">
        <f t="shared" si="5"/>
        <v>847.0000000000001</v>
      </c>
      <c r="R38" s="32">
        <v>770</v>
      </c>
    </row>
    <row r="39" spans="1:18" ht="12" customHeight="1">
      <c r="A39" s="190" t="s">
        <v>89</v>
      </c>
      <c r="B39" s="190"/>
      <c r="C39" s="190"/>
      <c r="D39" s="191" t="s">
        <v>10</v>
      </c>
      <c r="E39" s="191"/>
      <c r="F39" s="69">
        <f t="shared" si="6"/>
        <v>304.17499999999995</v>
      </c>
      <c r="G39" s="70">
        <f t="shared" si="7"/>
        <v>290.95000000000005</v>
      </c>
      <c r="H39" s="35">
        <v>264.5</v>
      </c>
      <c r="I39" s="79" t="s">
        <v>90</v>
      </c>
      <c r="J39" s="37" t="s">
        <v>10</v>
      </c>
      <c r="K39" s="69">
        <f t="shared" si="8"/>
        <v>354.2</v>
      </c>
      <c r="L39" s="39">
        <f t="shared" si="9"/>
        <v>338.8</v>
      </c>
      <c r="M39" s="40">
        <v>308</v>
      </c>
      <c r="N39" s="50" t="s">
        <v>91</v>
      </c>
      <c r="O39" s="29" t="s">
        <v>10</v>
      </c>
      <c r="P39" s="30">
        <f t="shared" si="4"/>
        <v>885.4999999999999</v>
      </c>
      <c r="Q39" s="31">
        <f t="shared" si="5"/>
        <v>847.0000000000001</v>
      </c>
      <c r="R39" s="32">
        <v>770</v>
      </c>
    </row>
    <row r="40" spans="1:18" ht="12" customHeight="1">
      <c r="A40" s="190" t="s">
        <v>92</v>
      </c>
      <c r="B40" s="190"/>
      <c r="C40" s="190"/>
      <c r="D40" s="191" t="s">
        <v>10</v>
      </c>
      <c r="E40" s="191"/>
      <c r="F40" s="69">
        <f t="shared" si="6"/>
        <v>304.17499999999995</v>
      </c>
      <c r="G40" s="70">
        <f t="shared" si="7"/>
        <v>290.95000000000005</v>
      </c>
      <c r="H40" s="35">
        <v>264.5</v>
      </c>
      <c r="I40" s="79" t="s">
        <v>93</v>
      </c>
      <c r="J40" s="37" t="s">
        <v>10</v>
      </c>
      <c r="K40" s="69">
        <f t="shared" si="8"/>
        <v>354.2</v>
      </c>
      <c r="L40" s="39">
        <f t="shared" si="9"/>
        <v>338.8</v>
      </c>
      <c r="M40" s="40">
        <v>308</v>
      </c>
      <c r="N40" s="50" t="s">
        <v>94</v>
      </c>
      <c r="O40" s="29" t="s">
        <v>10</v>
      </c>
      <c r="P40" s="30">
        <f t="shared" si="4"/>
        <v>885.4999999999999</v>
      </c>
      <c r="Q40" s="31">
        <f t="shared" si="5"/>
        <v>847.0000000000001</v>
      </c>
      <c r="R40" s="32">
        <v>770</v>
      </c>
    </row>
    <row r="41" spans="1:18" ht="12" customHeight="1">
      <c r="A41" s="190" t="s">
        <v>95</v>
      </c>
      <c r="B41" s="190"/>
      <c r="C41" s="190"/>
      <c r="D41" s="191" t="s">
        <v>10</v>
      </c>
      <c r="E41" s="191"/>
      <c r="F41" s="69">
        <f t="shared" si="6"/>
        <v>304.17499999999995</v>
      </c>
      <c r="G41" s="70">
        <f t="shared" si="7"/>
        <v>290.95000000000005</v>
      </c>
      <c r="H41" s="35">
        <v>264.5</v>
      </c>
      <c r="I41" s="79" t="s">
        <v>96</v>
      </c>
      <c r="J41" s="37" t="s">
        <v>10</v>
      </c>
      <c r="K41" s="69">
        <f t="shared" si="8"/>
        <v>354.2</v>
      </c>
      <c r="L41" s="39">
        <f t="shared" si="9"/>
        <v>338.8</v>
      </c>
      <c r="M41" s="40">
        <v>308</v>
      </c>
      <c r="N41" s="50" t="s">
        <v>97</v>
      </c>
      <c r="O41" s="29" t="s">
        <v>10</v>
      </c>
      <c r="P41" s="30">
        <f t="shared" si="4"/>
        <v>885.4999999999999</v>
      </c>
      <c r="Q41" s="31">
        <f t="shared" si="5"/>
        <v>847.0000000000001</v>
      </c>
      <c r="R41" s="32">
        <v>770</v>
      </c>
    </row>
    <row r="42" spans="1:18" ht="12" customHeight="1">
      <c r="A42" s="190" t="s">
        <v>98</v>
      </c>
      <c r="B42" s="190"/>
      <c r="C42" s="190"/>
      <c r="D42" s="191" t="s">
        <v>10</v>
      </c>
      <c r="E42" s="191"/>
      <c r="F42" s="69">
        <f t="shared" si="6"/>
        <v>304.17499999999995</v>
      </c>
      <c r="G42" s="70">
        <f t="shared" si="7"/>
        <v>290.95000000000005</v>
      </c>
      <c r="H42" s="35">
        <v>264.5</v>
      </c>
      <c r="I42" s="80" t="s">
        <v>99</v>
      </c>
      <c r="J42" s="54" t="s">
        <v>10</v>
      </c>
      <c r="K42" s="81">
        <f t="shared" si="8"/>
        <v>354.2</v>
      </c>
      <c r="L42" s="55">
        <f t="shared" si="9"/>
        <v>338.8</v>
      </c>
      <c r="M42" s="40">
        <v>308</v>
      </c>
      <c r="N42" s="50" t="s">
        <v>100</v>
      </c>
      <c r="O42" s="29" t="s">
        <v>10</v>
      </c>
      <c r="P42" s="30">
        <f t="shared" si="4"/>
        <v>885.4999999999999</v>
      </c>
      <c r="Q42" s="31">
        <f t="shared" si="5"/>
        <v>847.0000000000001</v>
      </c>
      <c r="R42" s="32">
        <v>770</v>
      </c>
    </row>
    <row r="43" spans="1:18" ht="12" customHeight="1">
      <c r="A43" s="190" t="s">
        <v>101</v>
      </c>
      <c r="B43" s="190"/>
      <c r="C43" s="190"/>
      <c r="D43" s="196" t="s">
        <v>10</v>
      </c>
      <c r="E43" s="196"/>
      <c r="F43" s="69">
        <f t="shared" si="6"/>
        <v>304.17499999999995</v>
      </c>
      <c r="G43" s="70">
        <f t="shared" si="7"/>
        <v>290.95000000000005</v>
      </c>
      <c r="H43" s="71">
        <v>264.5</v>
      </c>
      <c r="I43" s="197" t="s">
        <v>102</v>
      </c>
      <c r="J43" s="197"/>
      <c r="K43" s="197"/>
      <c r="L43" s="197"/>
      <c r="M43" s="197"/>
      <c r="N43" s="75" t="s">
        <v>103</v>
      </c>
      <c r="O43" s="29" t="s">
        <v>10</v>
      </c>
      <c r="P43" s="30">
        <f t="shared" si="4"/>
        <v>885.4999999999999</v>
      </c>
      <c r="Q43" s="31">
        <f t="shared" si="5"/>
        <v>847.0000000000001</v>
      </c>
      <c r="R43" s="32">
        <v>770</v>
      </c>
    </row>
    <row r="44" spans="1:18" ht="12" customHeight="1">
      <c r="A44" s="198" t="s">
        <v>104</v>
      </c>
      <c r="B44" s="198"/>
      <c r="C44" s="198"/>
      <c r="D44" s="193" t="s">
        <v>10</v>
      </c>
      <c r="E44" s="193"/>
      <c r="F44" s="81">
        <f t="shared" si="6"/>
        <v>304.17499999999995</v>
      </c>
      <c r="G44" s="82">
        <f t="shared" si="7"/>
        <v>290.95000000000005</v>
      </c>
      <c r="H44" s="53">
        <v>264.5</v>
      </c>
      <c r="I44" s="13" t="s">
        <v>105</v>
      </c>
      <c r="J44" s="83" t="s">
        <v>10</v>
      </c>
      <c r="K44" s="62">
        <f>M44*1.15</f>
        <v>402.49999999999994</v>
      </c>
      <c r="L44" s="77">
        <f>M44*1.1</f>
        <v>385.00000000000006</v>
      </c>
      <c r="M44" s="78">
        <v>350</v>
      </c>
      <c r="N44" s="50" t="s">
        <v>106</v>
      </c>
      <c r="O44" s="29" t="s">
        <v>10</v>
      </c>
      <c r="P44" s="30">
        <f t="shared" si="4"/>
        <v>885.4999999999999</v>
      </c>
      <c r="Q44" s="31">
        <f t="shared" si="5"/>
        <v>847.0000000000001</v>
      </c>
      <c r="R44" s="32">
        <v>770</v>
      </c>
    </row>
    <row r="45" spans="1:18" ht="12" customHeight="1">
      <c r="A45" s="199" t="s">
        <v>107</v>
      </c>
      <c r="B45" s="199"/>
      <c r="C45" s="199"/>
      <c r="D45" s="199"/>
      <c r="E45" s="199"/>
      <c r="F45" s="199"/>
      <c r="G45" s="199"/>
      <c r="H45" s="199"/>
      <c r="I45" s="79" t="s">
        <v>108</v>
      </c>
      <c r="J45" s="84" t="s">
        <v>10</v>
      </c>
      <c r="K45" s="69">
        <f>M45*1.15</f>
        <v>402.49999999999994</v>
      </c>
      <c r="L45" s="39">
        <f>M45*1.1</f>
        <v>385.00000000000006</v>
      </c>
      <c r="M45" s="40">
        <v>350</v>
      </c>
      <c r="N45" s="50" t="s">
        <v>109</v>
      </c>
      <c r="O45" s="29" t="s">
        <v>10</v>
      </c>
      <c r="P45" s="30">
        <f t="shared" si="4"/>
        <v>885.4999999999999</v>
      </c>
      <c r="Q45" s="31">
        <f t="shared" si="5"/>
        <v>847.0000000000001</v>
      </c>
      <c r="R45" s="32">
        <v>770</v>
      </c>
    </row>
    <row r="46" spans="1:18" ht="12" customHeight="1">
      <c r="A46" s="200" t="s">
        <v>110</v>
      </c>
      <c r="B46" s="200"/>
      <c r="C46" s="85"/>
      <c r="D46" s="201" t="s">
        <v>111</v>
      </c>
      <c r="E46" s="201"/>
      <c r="F46" s="86">
        <v>34.16</v>
      </c>
      <c r="G46" s="87">
        <v>32.67</v>
      </c>
      <c r="H46" s="88">
        <v>29.7</v>
      </c>
      <c r="I46" s="80" t="s">
        <v>112</v>
      </c>
      <c r="J46" s="89" t="s">
        <v>10</v>
      </c>
      <c r="K46" s="90">
        <f>M46*1.15</f>
        <v>402.49999999999994</v>
      </c>
      <c r="L46" s="91">
        <f>M46*1.1</f>
        <v>385.00000000000006</v>
      </c>
      <c r="M46" s="92">
        <v>350</v>
      </c>
      <c r="N46" s="50" t="s">
        <v>113</v>
      </c>
      <c r="O46" s="29" t="s">
        <v>10</v>
      </c>
      <c r="P46" s="30">
        <f t="shared" si="4"/>
        <v>885.4999999999999</v>
      </c>
      <c r="Q46" s="31">
        <f t="shared" si="5"/>
        <v>847.0000000000001</v>
      </c>
      <c r="R46" s="32">
        <v>770</v>
      </c>
    </row>
    <row r="47" spans="1:18" ht="12" customHeight="1">
      <c r="A47" s="184" t="s">
        <v>152</v>
      </c>
      <c r="B47" s="184"/>
      <c r="C47" s="184"/>
      <c r="D47" s="184"/>
      <c r="E47" s="184"/>
      <c r="F47" s="184"/>
      <c r="G47" s="184"/>
      <c r="H47" s="184"/>
      <c r="I47" s="93" t="s">
        <v>114</v>
      </c>
      <c r="J47" s="93"/>
      <c r="K47" s="93"/>
      <c r="L47" s="93"/>
      <c r="M47" s="93"/>
      <c r="N47" s="75" t="s">
        <v>115</v>
      </c>
      <c r="O47" s="29" t="s">
        <v>10</v>
      </c>
      <c r="P47" s="30">
        <f t="shared" si="4"/>
        <v>885.4999999999999</v>
      </c>
      <c r="Q47" s="31">
        <f t="shared" si="5"/>
        <v>847.0000000000001</v>
      </c>
      <c r="R47" s="32">
        <v>770</v>
      </c>
    </row>
    <row r="48" spans="1:18" ht="12" customHeight="1">
      <c r="A48" s="202" t="s">
        <v>116</v>
      </c>
      <c r="B48" s="202"/>
      <c r="C48" s="94"/>
      <c r="D48" s="203" t="s">
        <v>10</v>
      </c>
      <c r="E48" s="203"/>
      <c r="F48" s="95">
        <f>H48*1.15</f>
        <v>758.9999999999999</v>
      </c>
      <c r="G48" s="96">
        <f>H48*1.1</f>
        <v>726.0000000000001</v>
      </c>
      <c r="H48" s="97">
        <v>660</v>
      </c>
      <c r="I48" s="13" t="s">
        <v>117</v>
      </c>
      <c r="J48" s="98" t="s">
        <v>10</v>
      </c>
      <c r="K48" s="99">
        <f aca="true" t="shared" si="10" ref="K48:K60">M48*1.15</f>
        <v>822.2499999999999</v>
      </c>
      <c r="L48" s="16">
        <f aca="true" t="shared" si="11" ref="L48:L60">M48*1.1</f>
        <v>786.5000000000001</v>
      </c>
      <c r="M48" s="17">
        <v>715</v>
      </c>
      <c r="N48" s="50" t="s">
        <v>118</v>
      </c>
      <c r="O48" s="29" t="s">
        <v>10</v>
      </c>
      <c r="P48" s="30">
        <f t="shared" si="4"/>
        <v>885.4999999999999</v>
      </c>
      <c r="Q48" s="31">
        <f t="shared" si="5"/>
        <v>847.0000000000001</v>
      </c>
      <c r="R48" s="32">
        <v>770</v>
      </c>
    </row>
    <row r="49" spans="1:18" ht="12" customHeight="1">
      <c r="A49" s="204" t="s">
        <v>119</v>
      </c>
      <c r="B49" s="204"/>
      <c r="C49" s="100"/>
      <c r="D49" s="205" t="s">
        <v>10</v>
      </c>
      <c r="E49" s="205"/>
      <c r="F49" s="69">
        <f>H49*1.15</f>
        <v>771.65</v>
      </c>
      <c r="G49" s="70">
        <f>H49*1.1</f>
        <v>738.1</v>
      </c>
      <c r="H49" s="35">
        <v>671</v>
      </c>
      <c r="I49" s="79" t="s">
        <v>120</v>
      </c>
      <c r="J49" s="101" t="s">
        <v>10</v>
      </c>
      <c r="K49" s="102">
        <f t="shared" si="10"/>
        <v>822.2499999999999</v>
      </c>
      <c r="L49" s="31">
        <f t="shared" si="11"/>
        <v>786.5000000000001</v>
      </c>
      <c r="M49" s="32">
        <v>715</v>
      </c>
      <c r="N49" s="103" t="s">
        <v>121</v>
      </c>
      <c r="O49" s="43" t="s">
        <v>10</v>
      </c>
      <c r="P49" s="44">
        <f t="shared" si="4"/>
        <v>885.4999999999999</v>
      </c>
      <c r="Q49" s="45">
        <f t="shared" si="5"/>
        <v>847.0000000000001</v>
      </c>
      <c r="R49" s="46">
        <v>770</v>
      </c>
    </row>
    <row r="50" spans="1:18" ht="12" customHeight="1">
      <c r="A50" s="206" t="s">
        <v>122</v>
      </c>
      <c r="B50" s="206"/>
      <c r="C50" s="104"/>
      <c r="D50" s="207" t="s">
        <v>10</v>
      </c>
      <c r="E50" s="207"/>
      <c r="F50" s="105">
        <f>H50*1.15</f>
        <v>790.6249999999999</v>
      </c>
      <c r="G50" s="106">
        <f>H50*1.1</f>
        <v>756.2500000000001</v>
      </c>
      <c r="H50" s="107">
        <v>687.5</v>
      </c>
      <c r="I50" s="79" t="s">
        <v>123</v>
      </c>
      <c r="J50" s="101" t="s">
        <v>10</v>
      </c>
      <c r="K50" s="102">
        <f t="shared" si="10"/>
        <v>822.2499999999999</v>
      </c>
      <c r="L50" s="31">
        <f t="shared" si="11"/>
        <v>786.5000000000001</v>
      </c>
      <c r="M50" s="32">
        <v>715</v>
      </c>
      <c r="N50" s="47" t="s">
        <v>124</v>
      </c>
      <c r="O50" s="47"/>
      <c r="P50" s="47"/>
      <c r="Q50" s="47"/>
      <c r="R50" s="48"/>
    </row>
    <row r="51" spans="1:18" ht="12" customHeight="1">
      <c r="A51" s="208" t="s">
        <v>153</v>
      </c>
      <c r="B51" s="208"/>
      <c r="C51" s="208"/>
      <c r="D51" s="208"/>
      <c r="E51" s="208"/>
      <c r="F51" s="208"/>
      <c r="G51" s="208"/>
      <c r="H51" s="208"/>
      <c r="I51" s="79" t="s">
        <v>125</v>
      </c>
      <c r="J51" s="101" t="s">
        <v>10</v>
      </c>
      <c r="K51" s="102">
        <f t="shared" si="10"/>
        <v>822.2499999999999</v>
      </c>
      <c r="L51" s="31">
        <f t="shared" si="11"/>
        <v>786.5000000000001</v>
      </c>
      <c r="M51" s="32">
        <v>715</v>
      </c>
      <c r="N51" s="108" t="s">
        <v>126</v>
      </c>
      <c r="O51" s="61" t="s">
        <v>10</v>
      </c>
      <c r="P51" s="109">
        <f>R51*1.15</f>
        <v>322.575</v>
      </c>
      <c r="Q51" s="110">
        <f>R51*1.1</f>
        <v>308.55</v>
      </c>
      <c r="R51" s="111">
        <v>280.5</v>
      </c>
    </row>
    <row r="52" spans="1:18" ht="12" customHeight="1">
      <c r="A52" s="209" t="s">
        <v>127</v>
      </c>
      <c r="B52" s="209"/>
      <c r="C52" s="112"/>
      <c r="D52" s="210" t="s">
        <v>10</v>
      </c>
      <c r="E52" s="210"/>
      <c r="F52" s="113">
        <f>H52*1.15</f>
        <v>1162.5349999999999</v>
      </c>
      <c r="G52" s="114">
        <f>H52*1.1</f>
        <v>1111.99</v>
      </c>
      <c r="H52" s="115">
        <v>1010.9</v>
      </c>
      <c r="I52" s="79" t="s">
        <v>128</v>
      </c>
      <c r="J52" s="101" t="s">
        <v>10</v>
      </c>
      <c r="K52" s="102">
        <f t="shared" si="10"/>
        <v>822.2499999999999</v>
      </c>
      <c r="L52" s="31">
        <f t="shared" si="11"/>
        <v>786.5000000000001</v>
      </c>
      <c r="M52" s="32">
        <v>715</v>
      </c>
      <c r="N52" s="116" t="s">
        <v>129</v>
      </c>
      <c r="O52" s="68" t="s">
        <v>10</v>
      </c>
      <c r="P52" s="38">
        <f>R52*1.15</f>
        <v>271.97499999999997</v>
      </c>
      <c r="Q52" s="117">
        <f>R52*1.1</f>
        <v>260.15000000000003</v>
      </c>
      <c r="R52" s="118">
        <v>236.5</v>
      </c>
    </row>
    <row r="53" spans="1:18" ht="15.75" customHeight="1">
      <c r="A53" s="211" t="s">
        <v>130</v>
      </c>
      <c r="B53" s="211"/>
      <c r="C53" s="119"/>
      <c r="D53" s="195" t="s">
        <v>10</v>
      </c>
      <c r="E53" s="195"/>
      <c r="F53" s="120">
        <f>H53*1.15</f>
        <v>1175.185</v>
      </c>
      <c r="G53" s="121">
        <f>H53*1.1</f>
        <v>1124.0900000000001</v>
      </c>
      <c r="H53" s="122">
        <v>1021.9</v>
      </c>
      <c r="I53" s="79" t="s">
        <v>131</v>
      </c>
      <c r="J53" s="101" t="s">
        <v>10</v>
      </c>
      <c r="K53" s="102">
        <f t="shared" si="10"/>
        <v>822.2499999999999</v>
      </c>
      <c r="L53" s="31">
        <f t="shared" si="11"/>
        <v>786.5000000000001</v>
      </c>
      <c r="M53" s="32">
        <v>715</v>
      </c>
      <c r="N53" s="123" t="s">
        <v>132</v>
      </c>
      <c r="O53" s="124" t="s">
        <v>10</v>
      </c>
      <c r="P53" s="125">
        <f>R53*1.15</f>
        <v>252.99999999999997</v>
      </c>
      <c r="Q53" s="126">
        <f>R53*1.1</f>
        <v>242.00000000000003</v>
      </c>
      <c r="R53" s="127">
        <v>220</v>
      </c>
    </row>
    <row r="54" spans="1:18" ht="12" customHeight="1">
      <c r="A54" s="212" t="s">
        <v>133</v>
      </c>
      <c r="B54" s="212"/>
      <c r="C54" s="128"/>
      <c r="D54" s="213" t="s">
        <v>10</v>
      </c>
      <c r="E54" s="213"/>
      <c r="F54" s="129">
        <f>H54*1.15</f>
        <v>1200.485</v>
      </c>
      <c r="G54" s="130">
        <f>H54*1.1</f>
        <v>1148.2900000000002</v>
      </c>
      <c r="H54" s="131">
        <v>1043.9</v>
      </c>
      <c r="I54" s="79" t="s">
        <v>134</v>
      </c>
      <c r="J54" s="101" t="s">
        <v>10</v>
      </c>
      <c r="K54" s="102">
        <f t="shared" si="10"/>
        <v>822.2499999999999</v>
      </c>
      <c r="L54" s="31">
        <f t="shared" si="11"/>
        <v>786.5000000000001</v>
      </c>
      <c r="M54" s="32">
        <v>715</v>
      </c>
      <c r="N54" s="214" t="s">
        <v>135</v>
      </c>
      <c r="O54" s="214"/>
      <c r="P54" s="214"/>
      <c r="Q54" s="214"/>
      <c r="R54" s="214"/>
    </row>
    <row r="55" spans="1:18" ht="12" customHeight="1">
      <c r="A55" s="215" t="s">
        <v>136</v>
      </c>
      <c r="B55" s="215"/>
      <c r="C55" s="215"/>
      <c r="D55" s="215"/>
      <c r="E55" s="215"/>
      <c r="F55" s="215"/>
      <c r="G55" s="215"/>
      <c r="H55" s="215"/>
      <c r="I55" s="79" t="s">
        <v>137</v>
      </c>
      <c r="J55" s="101" t="s">
        <v>10</v>
      </c>
      <c r="K55" s="102">
        <f t="shared" si="10"/>
        <v>822.2499999999999</v>
      </c>
      <c r="L55" s="31">
        <f t="shared" si="11"/>
        <v>786.5000000000001</v>
      </c>
      <c r="M55" s="32">
        <v>715</v>
      </c>
      <c r="N55" s="132" t="s">
        <v>138</v>
      </c>
      <c r="O55" s="133" t="s">
        <v>10</v>
      </c>
      <c r="P55" s="134">
        <v>1058</v>
      </c>
      <c r="Q55" s="135">
        <v>1012</v>
      </c>
      <c r="R55" s="136">
        <v>920</v>
      </c>
    </row>
    <row r="56" spans="1:18" ht="12" customHeight="1">
      <c r="A56" s="216" t="s">
        <v>139</v>
      </c>
      <c r="B56" s="216"/>
      <c r="C56" s="137"/>
      <c r="D56" s="194" t="s">
        <v>10</v>
      </c>
      <c r="E56" s="194"/>
      <c r="F56" s="109">
        <f>H56*1.15</f>
        <v>965.9999999999999</v>
      </c>
      <c r="G56" s="110">
        <f>H56*1.1</f>
        <v>924.0000000000001</v>
      </c>
      <c r="H56" s="138">
        <v>840</v>
      </c>
      <c r="I56" s="79" t="s">
        <v>140</v>
      </c>
      <c r="J56" s="101" t="s">
        <v>10</v>
      </c>
      <c r="K56" s="102">
        <f t="shared" si="10"/>
        <v>822.2499999999999</v>
      </c>
      <c r="L56" s="31">
        <f t="shared" si="11"/>
        <v>786.5000000000001</v>
      </c>
      <c r="M56" s="32">
        <v>715</v>
      </c>
      <c r="N56" s="57" t="s">
        <v>141</v>
      </c>
      <c r="O56" s="57"/>
      <c r="P56" s="57"/>
      <c r="Q56" s="57"/>
      <c r="R56" s="139"/>
    </row>
    <row r="57" spans="1:18" ht="15" customHeight="1">
      <c r="A57" s="217" t="s">
        <v>142</v>
      </c>
      <c r="B57" s="217"/>
      <c r="C57" s="140"/>
      <c r="D57" s="195" t="s">
        <v>10</v>
      </c>
      <c r="E57" s="195"/>
      <c r="F57" s="38">
        <f>H57*1.15</f>
        <v>965.9999999999999</v>
      </c>
      <c r="G57" s="117">
        <f>H57*1.1</f>
        <v>924.0000000000001</v>
      </c>
      <c r="H57" s="141">
        <v>840</v>
      </c>
      <c r="I57" s="79" t="s">
        <v>143</v>
      </c>
      <c r="J57" s="101" t="s">
        <v>10</v>
      </c>
      <c r="K57" s="102">
        <f t="shared" si="10"/>
        <v>822.2499999999999</v>
      </c>
      <c r="L57" s="31">
        <f t="shared" si="11"/>
        <v>786.5000000000001</v>
      </c>
      <c r="M57" s="142">
        <v>715</v>
      </c>
      <c r="N57" s="143" t="s">
        <v>144</v>
      </c>
      <c r="O57" s="144" t="s">
        <v>10</v>
      </c>
      <c r="P57" s="145">
        <f>R57*1.15</f>
        <v>152.95</v>
      </c>
      <c r="Q57" s="63">
        <f>R57*1.1</f>
        <v>146.3</v>
      </c>
      <c r="R57" s="146">
        <v>133</v>
      </c>
    </row>
    <row r="58" spans="1:18" ht="13.5" customHeight="1">
      <c r="A58" s="217" t="s">
        <v>145</v>
      </c>
      <c r="B58" s="217"/>
      <c r="C58" s="140"/>
      <c r="D58" s="195" t="s">
        <v>10</v>
      </c>
      <c r="E58" s="195"/>
      <c r="F58" s="38">
        <f>H58*1.15</f>
        <v>965.9999999999999</v>
      </c>
      <c r="G58" s="117">
        <f>H58*1.1</f>
        <v>924.0000000000001</v>
      </c>
      <c r="H58" s="141">
        <v>840</v>
      </c>
      <c r="I58" s="79" t="s">
        <v>146</v>
      </c>
      <c r="J58" s="101" t="s">
        <v>10</v>
      </c>
      <c r="K58" s="102">
        <f t="shared" si="10"/>
        <v>822.2499999999999</v>
      </c>
      <c r="L58" s="31">
        <f t="shared" si="11"/>
        <v>786.5000000000001</v>
      </c>
      <c r="M58" s="142">
        <v>715</v>
      </c>
      <c r="N58" s="147" t="s">
        <v>147</v>
      </c>
      <c r="O58" s="148" t="s">
        <v>10</v>
      </c>
      <c r="P58" s="149">
        <f>R58*1.15</f>
        <v>126.50344999999999</v>
      </c>
      <c r="Q58" s="82">
        <f>R58*1.1</f>
        <v>121.00330000000001</v>
      </c>
      <c r="R58" s="150">
        <v>110.003</v>
      </c>
    </row>
    <row r="59" spans="1:18" ht="12" customHeight="1">
      <c r="A59" s="217" t="s">
        <v>148</v>
      </c>
      <c r="B59" s="217"/>
      <c r="C59" s="140"/>
      <c r="D59" s="195" t="s">
        <v>10</v>
      </c>
      <c r="E59" s="195"/>
      <c r="F59" s="38">
        <f>H59*1.15</f>
        <v>965.9999999999999</v>
      </c>
      <c r="G59" s="117">
        <f>H59*1.1</f>
        <v>924.0000000000001</v>
      </c>
      <c r="H59" s="141">
        <v>840</v>
      </c>
      <c r="I59" s="79" t="s">
        <v>149</v>
      </c>
      <c r="J59" s="101" t="s">
        <v>10</v>
      </c>
      <c r="K59" s="102">
        <f t="shared" si="10"/>
        <v>822.2499999999999</v>
      </c>
      <c r="L59" s="31">
        <f t="shared" si="11"/>
        <v>786.5000000000001</v>
      </c>
      <c r="M59" s="32">
        <v>715</v>
      </c>
      <c r="N59" s="220"/>
      <c r="O59" s="220"/>
      <c r="P59" s="220"/>
      <c r="Q59" s="220"/>
      <c r="R59" s="220"/>
    </row>
    <row r="60" spans="1:18" ht="12" customHeight="1">
      <c r="A60" s="221" t="s">
        <v>150</v>
      </c>
      <c r="B60" s="221"/>
      <c r="C60" s="151"/>
      <c r="D60" s="222" t="s">
        <v>10</v>
      </c>
      <c r="E60" s="222"/>
      <c r="F60" s="125">
        <f>H60*1.15</f>
        <v>965.9999999999999</v>
      </c>
      <c r="G60" s="126">
        <f>H60*1.1</f>
        <v>924.0000000000001</v>
      </c>
      <c r="H60" s="152">
        <v>840</v>
      </c>
      <c r="I60" s="80" t="s">
        <v>151</v>
      </c>
      <c r="J60" s="153" t="s">
        <v>10</v>
      </c>
      <c r="K60" s="154">
        <f t="shared" si="10"/>
        <v>822.2499999999999</v>
      </c>
      <c r="L60" s="45">
        <f t="shared" si="11"/>
        <v>786.5000000000001</v>
      </c>
      <c r="M60" s="46">
        <v>715</v>
      </c>
      <c r="N60" s="220"/>
      <c r="O60" s="220"/>
      <c r="P60" s="220"/>
      <c r="Q60" s="220"/>
      <c r="R60" s="220"/>
    </row>
    <row r="61" spans="1:8" ht="12" customHeight="1">
      <c r="A61" s="223"/>
      <c r="B61" s="223"/>
      <c r="C61" s="155"/>
      <c r="D61" s="223"/>
      <c r="E61" s="223"/>
      <c r="F61" s="156"/>
      <c r="G61" s="156"/>
      <c r="H61" s="157"/>
    </row>
    <row r="62" spans="1:8" ht="12" customHeight="1">
      <c r="A62" s="18"/>
      <c r="B62" s="18"/>
      <c r="C62" s="18"/>
      <c r="D62" s="218"/>
      <c r="E62" s="218"/>
      <c r="F62" s="18"/>
      <c r="G62" s="18"/>
      <c r="H62" s="18"/>
    </row>
    <row r="63" ht="27" customHeight="1"/>
    <row r="64" ht="12" customHeight="1"/>
    <row r="65" ht="12" customHeight="1"/>
    <row r="66" spans="1:8" ht="12" customHeight="1">
      <c r="A66" s="219"/>
      <c r="B66" s="219"/>
      <c r="C66" s="219"/>
      <c r="D66" s="219"/>
      <c r="E66" s="219"/>
      <c r="F66" s="219"/>
      <c r="G66" s="219"/>
      <c r="H66" s="219"/>
    </row>
    <row r="67" spans="1:8" ht="12" customHeight="1">
      <c r="A67" s="219"/>
      <c r="B67" s="219"/>
      <c r="C67" s="219"/>
      <c r="D67" s="219"/>
      <c r="E67" s="219"/>
      <c r="F67" s="219"/>
      <c r="G67" s="219"/>
      <c r="H67" s="219"/>
    </row>
    <row r="68" spans="1:8" ht="12" customHeight="1">
      <c r="A68" s="158"/>
      <c r="B68" s="158"/>
      <c r="C68" s="159"/>
      <c r="D68" s="158"/>
      <c r="E68" s="158"/>
      <c r="F68" s="159"/>
      <c r="G68" s="159"/>
      <c r="H68" s="159"/>
    </row>
    <row r="69" ht="12" customHeight="1"/>
    <row r="70" ht="12" customHeight="1"/>
    <row r="71" ht="12" customHeight="1">
      <c r="A71" s="18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spans="7:8" ht="12" customHeight="1">
      <c r="G88" s="160"/>
      <c r="H88" s="160"/>
    </row>
    <row r="89" spans="7:8" ht="12" customHeight="1">
      <c r="G89" s="160"/>
      <c r="H89" s="160"/>
    </row>
    <row r="90" spans="7:8" ht="12" customHeight="1">
      <c r="G90" s="160"/>
      <c r="H90" s="160"/>
    </row>
    <row r="91" spans="7:8" ht="12" customHeight="1">
      <c r="G91" s="161"/>
      <c r="H91" s="161"/>
    </row>
    <row r="92" spans="7:8" ht="12" customHeight="1">
      <c r="G92" s="161"/>
      <c r="H92" s="161"/>
    </row>
    <row r="93" spans="7:8" ht="12" customHeight="1">
      <c r="G93" s="161"/>
      <c r="H93" s="161"/>
    </row>
    <row r="94" spans="7:8" ht="12.75">
      <c r="G94" s="162"/>
      <c r="H94" s="162"/>
    </row>
    <row r="95" spans="1:8" ht="12.75">
      <c r="A95" s="18"/>
      <c r="G95" s="160"/>
      <c r="H95" s="160"/>
    </row>
    <row r="96" spans="1:8" ht="12.75">
      <c r="A96" s="18"/>
      <c r="G96" s="160"/>
      <c r="H96" s="160"/>
    </row>
    <row r="97" spans="1:8" ht="12.75">
      <c r="A97" s="18"/>
      <c r="G97" s="160"/>
      <c r="H97" s="160"/>
    </row>
    <row r="98" spans="1:8" ht="12.75">
      <c r="A98" s="18"/>
      <c r="G98" s="163"/>
      <c r="H98" s="163"/>
    </row>
    <row r="99" spans="1:8" ht="12.75">
      <c r="A99" s="18"/>
      <c r="G99" s="160"/>
      <c r="H99" s="160"/>
    </row>
    <row r="100" spans="1:8" ht="12.75">
      <c r="A100" s="18"/>
      <c r="G100" s="160"/>
      <c r="H100" s="160"/>
    </row>
    <row r="101" spans="1:8" ht="12.75">
      <c r="A101" s="18"/>
      <c r="G101" s="160"/>
      <c r="H101" s="160"/>
    </row>
    <row r="102" spans="1:8" ht="12.75">
      <c r="A102" s="18"/>
      <c r="G102" s="160"/>
      <c r="H102" s="160"/>
    </row>
    <row r="103" spans="1:8" ht="12.75">
      <c r="A103" s="18"/>
      <c r="G103" s="160"/>
      <c r="H103" s="160"/>
    </row>
    <row r="104" spans="1:8" ht="12.75">
      <c r="A104" s="18"/>
      <c r="G104" s="160"/>
      <c r="H104" s="160"/>
    </row>
    <row r="105" spans="1:18" ht="12.75">
      <c r="A105" s="18"/>
      <c r="G105" s="160"/>
      <c r="H105" s="160"/>
      <c r="N105" s="164"/>
      <c r="O105" s="165"/>
      <c r="P105" s="165"/>
      <c r="Q105" s="165"/>
      <c r="R105" s="166"/>
    </row>
    <row r="106" spans="1:18" ht="12.75">
      <c r="A106" s="18"/>
      <c r="G106" s="160"/>
      <c r="H106" s="160"/>
      <c r="N106" s="167"/>
      <c r="O106" s="168"/>
      <c r="P106" s="168"/>
      <c r="Q106" s="168"/>
      <c r="R106" s="169"/>
    </row>
    <row r="107" spans="1:18" ht="12.75">
      <c r="A107" s="18"/>
      <c r="G107" s="160"/>
      <c r="H107" s="160"/>
      <c r="N107" s="167"/>
      <c r="O107" s="168"/>
      <c r="P107" s="168"/>
      <c r="Q107" s="168"/>
      <c r="R107" s="169"/>
    </row>
    <row r="108" spans="1:18" ht="12.75">
      <c r="A108" s="18"/>
      <c r="G108" s="160"/>
      <c r="H108" s="160"/>
      <c r="N108" s="167"/>
      <c r="O108" s="168"/>
      <c r="P108" s="168"/>
      <c r="Q108" s="168"/>
      <c r="R108" s="169"/>
    </row>
    <row r="109" spans="1:18" ht="12.75">
      <c r="A109" s="18"/>
      <c r="G109" s="160"/>
      <c r="H109" s="160"/>
      <c r="N109" s="167"/>
      <c r="O109" s="168"/>
      <c r="P109" s="168"/>
      <c r="Q109" s="168"/>
      <c r="R109" s="169"/>
    </row>
    <row r="110" spans="1:18" ht="13.5" customHeight="1">
      <c r="A110" s="18"/>
      <c r="G110" s="160"/>
      <c r="H110" s="160"/>
      <c r="N110" s="170"/>
      <c r="O110" s="171"/>
      <c r="P110" s="171"/>
      <c r="Q110" s="171"/>
      <c r="R110" s="172"/>
    </row>
    <row r="111" ht="12.75" customHeight="1"/>
    <row r="113" ht="15" customHeight="1"/>
  </sheetData>
  <sheetProtection selectLockedCells="1" selectUnlockedCells="1"/>
  <mergeCells count="120">
    <mergeCell ref="L27:L29"/>
    <mergeCell ref="M27:M29"/>
    <mergeCell ref="D62:E62"/>
    <mergeCell ref="A66:H67"/>
    <mergeCell ref="A59:B59"/>
    <mergeCell ref="D59:E59"/>
    <mergeCell ref="N59:R60"/>
    <mergeCell ref="A60:B60"/>
    <mergeCell ref="D60:E60"/>
    <mergeCell ref="A61:B61"/>
    <mergeCell ref="D61:E61"/>
    <mergeCell ref="A56:B56"/>
    <mergeCell ref="D56:E56"/>
    <mergeCell ref="A57:B57"/>
    <mergeCell ref="D57:E57"/>
    <mergeCell ref="A58:B58"/>
    <mergeCell ref="D58:E58"/>
    <mergeCell ref="A53:B53"/>
    <mergeCell ref="D53:E53"/>
    <mergeCell ref="A54:B54"/>
    <mergeCell ref="D54:E54"/>
    <mergeCell ref="N54:R54"/>
    <mergeCell ref="A55:H55"/>
    <mergeCell ref="A49:B49"/>
    <mergeCell ref="D49:E49"/>
    <mergeCell ref="A50:B50"/>
    <mergeCell ref="D50:E50"/>
    <mergeCell ref="A51:H51"/>
    <mergeCell ref="A52:B52"/>
    <mergeCell ref="D52:E52"/>
    <mergeCell ref="A45:H45"/>
    <mergeCell ref="A46:B46"/>
    <mergeCell ref="D46:E46"/>
    <mergeCell ref="A47:H47"/>
    <mergeCell ref="A48:B48"/>
    <mergeCell ref="D48:E48"/>
    <mergeCell ref="A42:C42"/>
    <mergeCell ref="D42:E42"/>
    <mergeCell ref="A43:C43"/>
    <mergeCell ref="D43:E43"/>
    <mergeCell ref="I43:M43"/>
    <mergeCell ref="A44:C44"/>
    <mergeCell ref="D44:E44"/>
    <mergeCell ref="A39:C39"/>
    <mergeCell ref="D39:E39"/>
    <mergeCell ref="A40:C40"/>
    <mergeCell ref="D40:E40"/>
    <mergeCell ref="A41:C41"/>
    <mergeCell ref="D41:E41"/>
    <mergeCell ref="A36:C36"/>
    <mergeCell ref="D36:E36"/>
    <mergeCell ref="A37:C37"/>
    <mergeCell ref="D37:E37"/>
    <mergeCell ref="A38:C38"/>
    <mergeCell ref="D38:E38"/>
    <mergeCell ref="D30:E30"/>
    <mergeCell ref="D31:E31"/>
    <mergeCell ref="D32:E32"/>
    <mergeCell ref="D33:E33"/>
    <mergeCell ref="D34:E34"/>
    <mergeCell ref="A35:C35"/>
    <mergeCell ref="D35:E35"/>
    <mergeCell ref="D28:E28"/>
    <mergeCell ref="D29:E29"/>
    <mergeCell ref="I27:I29"/>
    <mergeCell ref="J27:J29"/>
    <mergeCell ref="K27:K29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5:C5"/>
    <mergeCell ref="A6:H6"/>
    <mergeCell ref="I6:M6"/>
    <mergeCell ref="A7:B7"/>
    <mergeCell ref="D7:E7"/>
    <mergeCell ref="A8:C8"/>
    <mergeCell ref="D8:E8"/>
    <mergeCell ref="A1:M3"/>
    <mergeCell ref="N1:O3"/>
    <mergeCell ref="P1:R3"/>
    <mergeCell ref="A4:C4"/>
    <mergeCell ref="D4:E5"/>
    <mergeCell ref="F4:H4"/>
    <mergeCell ref="J4:J5"/>
    <mergeCell ref="K4:M4"/>
    <mergeCell ref="O4:O5"/>
    <mergeCell ref="P4:R4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sazonova</cp:lastModifiedBy>
  <dcterms:modified xsi:type="dcterms:W3CDTF">2020-04-23T10:00:10Z</dcterms:modified>
  <cp:category/>
  <cp:version/>
  <cp:contentType/>
  <cp:contentStatus/>
</cp:coreProperties>
</file>