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2" activeTab="0"/>
  </bookViews>
  <sheets>
    <sheet name="техпластина" sheetId="1" r:id="rId1"/>
  </sheets>
  <definedNames>
    <definedName name="_xlnm.Print_Area" localSheetId="0">'техпластина'!$A$1:$P$44</definedName>
  </definedNames>
  <calcPr fullCalcOnLoad="1"/>
</workbook>
</file>

<file path=xl/sharedStrings.xml><?xml version="1.0" encoding="utf-8"?>
<sst xmlns="http://schemas.openxmlformats.org/spreadsheetml/2006/main" count="150" uniqueCount="103">
  <si>
    <t>Наименование</t>
  </si>
  <si>
    <t>Цена</t>
  </si>
  <si>
    <t>продукции</t>
  </si>
  <si>
    <t xml:space="preserve"> розн.</t>
  </si>
  <si>
    <t xml:space="preserve"> опт</t>
  </si>
  <si>
    <t xml:space="preserve"> VIP</t>
  </si>
  <si>
    <t>Изолента</t>
  </si>
  <si>
    <t>шт</t>
  </si>
  <si>
    <t>ХБ (хлопчатобумажная) ПРС 300г</t>
  </si>
  <si>
    <t>Наименование продукции</t>
  </si>
  <si>
    <t>Стеклоткань ГОСТ 19907-83</t>
  </si>
  <si>
    <t>ед. измер.</t>
  </si>
  <si>
    <t>кг</t>
  </si>
  <si>
    <t>Сварочные электроды, проволока сварочная</t>
  </si>
  <si>
    <t>м</t>
  </si>
  <si>
    <t>Незамерзайка 5л (-30С)</t>
  </si>
  <si>
    <t>от 5 шт</t>
  </si>
  <si>
    <t>Э 3-200 ПРС (300м)</t>
  </si>
  <si>
    <t>Перчатки х/б с латексным покрытием "ЛЮКС" (13кл)</t>
  </si>
  <si>
    <t>Светлый 2,5-6мм  ГОСТ 288-72</t>
  </si>
  <si>
    <t xml:space="preserve">Войлок тонкошерстный                                                                                                      </t>
  </si>
  <si>
    <t xml:space="preserve">Войлок полугрубошерстный                                                                                                        </t>
  </si>
  <si>
    <t xml:space="preserve">Полугрубошерстный 6-20мм ГОСТ 6308-71 </t>
  </si>
  <si>
    <t>Полугрубошерстный 6-20мм ТУ 8161-027-05251899-2014</t>
  </si>
  <si>
    <t xml:space="preserve">Войлок грубошерстный                                                                                                                  </t>
  </si>
  <si>
    <t>Грубошерстный 8-20мм ТУ8161-027-05251899-2014</t>
  </si>
  <si>
    <t>Грубошерстный 8-20мм ГОСТ6418-81</t>
  </si>
  <si>
    <t>Перчатки хозяйственные ХАРИЙСК (S,M,L,XL) синие</t>
  </si>
  <si>
    <t>Перчатки с пвх (полушерстянные)</t>
  </si>
  <si>
    <t>арт.213 ОО</t>
  </si>
  <si>
    <t>Перчатки нейлоновые с пвх "Точка"</t>
  </si>
  <si>
    <t>арт.520 ТЭ</t>
  </si>
  <si>
    <t>Перчатки х/б с пвх "Волна Люкс" (5н/7кл) белые</t>
  </si>
  <si>
    <t>арт.56 ВЛ</t>
  </si>
  <si>
    <t>арт.710 ВЛ</t>
  </si>
  <si>
    <t>Перчатки х/б с пвх "Волна Супер Люкс" (6н/10кл)</t>
  </si>
  <si>
    <t xml:space="preserve">Перчатки х/б с пвх "Люкс" (6н/7,5кл) серые </t>
  </si>
  <si>
    <t>арт.67 ТС</t>
  </si>
  <si>
    <t>Перчатки х/б с пвх "Точка Лайт" (4н/7кл)</t>
  </si>
  <si>
    <t>арт.38 Т</t>
  </si>
  <si>
    <t>Перчатки х/б с пвх "Точка Люкс-2" (5н/10кл)</t>
  </si>
  <si>
    <t>арт.1610 Т</t>
  </si>
  <si>
    <t>Перчатки х/б с пвх "Точка Люкс" (5н/7кл) белые</t>
  </si>
  <si>
    <t>арт. 56 Т</t>
  </si>
  <si>
    <t>Перчатки х/б с пвх "Точка Супер Люкс" (6н/7кл) белые</t>
  </si>
  <si>
    <t>арт.68 Т</t>
  </si>
  <si>
    <t>Перчаткм х/б с пвх "Точка Супер Люкс" (6н/10кл)</t>
  </si>
  <si>
    <t>арт.710 Т</t>
  </si>
  <si>
    <t xml:space="preserve">Перчатки х/б с пвх "Точка Супер Люкс" (7н/7кл) </t>
  </si>
  <si>
    <t>арт.77ТЧ</t>
  </si>
  <si>
    <t>ПВХ 15 синяя ГОСТ 16214-86 Россия намотка (10-12м)</t>
  </si>
  <si>
    <t xml:space="preserve">Круги абразивные </t>
  </si>
  <si>
    <t>отрезные</t>
  </si>
  <si>
    <t>зачистные</t>
  </si>
  <si>
    <t>Ковры диэлектрические</t>
  </si>
  <si>
    <t>Ковер диэлектрич. ГОСТ 4997-76</t>
  </si>
  <si>
    <t>рулон</t>
  </si>
  <si>
    <t xml:space="preserve">Ковер диэлектрич. (500*500*6)  </t>
  </si>
  <si>
    <t xml:space="preserve">Ковер диэлектрич. (600*600*6)  </t>
  </si>
  <si>
    <t xml:space="preserve">Ковер диэлектрич. (750*750*6)  </t>
  </si>
  <si>
    <t xml:space="preserve">Ковер диэлектрич. (1000*1000*6)  </t>
  </si>
  <si>
    <t>м2</t>
  </si>
  <si>
    <t>Ковер диэлектрич. (1000*8000*6)</t>
  </si>
  <si>
    <t>Боты диэлектрические</t>
  </si>
  <si>
    <t>пара</t>
  </si>
  <si>
    <t>Перчатки диэлектрич. бесшовные</t>
  </si>
  <si>
    <t>Ковер автомобильн. 1250х5000х4,5</t>
  </si>
  <si>
    <t>рулон~40кг</t>
  </si>
  <si>
    <t>Клея                       руб/кг</t>
  </si>
  <si>
    <r>
      <t xml:space="preserve">ПВХ 15*20 </t>
    </r>
    <r>
      <rPr>
        <sz val="7"/>
        <rFont val="Arial Cyr"/>
        <family val="0"/>
      </rPr>
      <t>синяя</t>
    </r>
    <r>
      <rPr>
        <sz val="8"/>
        <rFont val="Arial Cyr"/>
        <family val="2"/>
      </rPr>
      <t xml:space="preserve"> ПРС (намотка 20м)</t>
    </r>
  </si>
  <si>
    <t>Грубошерстный для изоляции 8-10мм ТУ 8161-027-05251899-2014</t>
  </si>
  <si>
    <t>Грубошерстный для изоляции 8-10мм ГОСТ 6418-81</t>
  </si>
  <si>
    <t>Тёмный 2,5-20мм   ГОСТ 288-72</t>
  </si>
  <si>
    <t>розн</t>
  </si>
  <si>
    <t>опт</t>
  </si>
  <si>
    <t>Сварочные электроды МР 3 ЛЮКС 3мм ММК</t>
  </si>
  <si>
    <t>Сварочные электроды МР 3 ЛЮКС 4мм ММК</t>
  </si>
  <si>
    <r>
      <t xml:space="preserve">Сварочные электроды </t>
    </r>
    <r>
      <rPr>
        <b/>
        <sz val="8"/>
        <rFont val="Arial Cyr"/>
        <family val="0"/>
      </rPr>
      <t>МР 3</t>
    </r>
    <r>
      <rPr>
        <sz val="8"/>
        <rFont val="Arial Cyr"/>
        <family val="0"/>
      </rPr>
      <t xml:space="preserve"> 4мм;5мм </t>
    </r>
    <r>
      <rPr>
        <b/>
        <sz val="8"/>
        <rFont val="Arial Cyr"/>
        <family val="0"/>
      </rPr>
      <t>ЛЭЗ</t>
    </r>
  </si>
  <si>
    <t>Клей 88-СА кг банка/0,9л</t>
  </si>
  <si>
    <t>Клей 88-СА бочка/39кг</t>
  </si>
  <si>
    <t>Клей 88-НП бочка/40кг</t>
  </si>
  <si>
    <t>КГ</t>
  </si>
  <si>
    <t>Круг отрезной по металлу125х1,2х22 14А</t>
  </si>
  <si>
    <t>Круг отрезной по металлу125х2,5х22 14А</t>
  </si>
  <si>
    <t>Круг отрезной по металлу150х1,6х22 14А</t>
  </si>
  <si>
    <t>Круг отрезной по металлу150х2,5х22 14А</t>
  </si>
  <si>
    <t>Круг отрезной по металлу180х2,5х22 14А</t>
  </si>
  <si>
    <t>Круг отрезной по металлу230х2,5х32 14А</t>
  </si>
  <si>
    <t>Круг отрезной по металлу230х3х22 14А</t>
  </si>
  <si>
    <t>Круг отрезной по камню125х2,5х22 54С</t>
  </si>
  <si>
    <t>Круг отрезной по камню 200х2,5х22 54С</t>
  </si>
  <si>
    <t>Круг отрезной по камню 230х2,5х22 54С</t>
  </si>
  <si>
    <t>Круг зачистной по металлу 125х6х22 14А</t>
  </si>
  <si>
    <t>Круг зачистной по металлу 230х6х22 14А</t>
  </si>
  <si>
    <t xml:space="preserve">                    Незамерзайка 5л от                                           от 1 шт</t>
  </si>
  <si>
    <t xml:space="preserve">Перчатки Х/Б </t>
  </si>
  <si>
    <t>ковер пяточковый</t>
  </si>
  <si>
    <t>рулон~35-39кг</t>
  </si>
  <si>
    <r>
      <t xml:space="preserve">Сварочные электроды </t>
    </r>
    <r>
      <rPr>
        <b/>
        <sz val="8"/>
        <rFont val="Arial Cyr"/>
        <family val="0"/>
      </rPr>
      <t>МР 3С</t>
    </r>
    <r>
      <rPr>
        <sz val="8"/>
        <rFont val="Arial Cyr"/>
        <family val="0"/>
      </rPr>
      <t xml:space="preserve"> 3мм </t>
    </r>
    <r>
      <rPr>
        <b/>
        <sz val="8"/>
        <rFont val="Arial Cyr"/>
        <family val="0"/>
      </rPr>
      <t>ЛЭЗ</t>
    </r>
  </si>
  <si>
    <r>
      <t xml:space="preserve">Сварочные электроды </t>
    </r>
    <r>
      <rPr>
        <b/>
        <sz val="8"/>
        <rFont val="Arial Cyr"/>
        <family val="0"/>
      </rPr>
      <t>МР 3</t>
    </r>
    <r>
      <rPr>
        <sz val="8"/>
        <rFont val="Arial Cyr"/>
        <family val="0"/>
      </rPr>
      <t xml:space="preserve"> 3мм </t>
    </r>
    <r>
      <rPr>
        <b/>
        <sz val="8"/>
        <rFont val="Arial Cyr"/>
        <family val="0"/>
      </rPr>
      <t>ЛЭЗ</t>
    </r>
  </si>
  <si>
    <r>
      <t xml:space="preserve">Сварочные электроды </t>
    </r>
    <r>
      <rPr>
        <b/>
        <sz val="8"/>
        <rFont val="Arial Cyr"/>
        <family val="0"/>
      </rPr>
      <t>МР 3С</t>
    </r>
    <r>
      <rPr>
        <sz val="8"/>
        <rFont val="Arial Cyr"/>
        <family val="0"/>
      </rPr>
      <t xml:space="preserve"> 4мм;5мм </t>
    </r>
    <r>
      <rPr>
        <b/>
        <sz val="8"/>
        <rFont val="Arial Cyr"/>
        <family val="0"/>
      </rPr>
      <t>ЛЭЗ</t>
    </r>
  </si>
  <si>
    <r>
      <t xml:space="preserve">Сварочные электроды </t>
    </r>
    <r>
      <rPr>
        <b/>
        <sz val="8"/>
        <rFont val="Arial Cyr"/>
        <family val="0"/>
      </rPr>
      <t>МР 3С</t>
    </r>
    <r>
      <rPr>
        <sz val="8"/>
        <rFont val="Arial Cyr"/>
        <family val="0"/>
      </rPr>
      <t xml:space="preserve"> 4мм;5мм</t>
    </r>
  </si>
  <si>
    <t>цены указаны 
без НДС
 действуют
с 02.04.2018г.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</si>
</sst>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;[Red]0.00"/>
    <numFmt numFmtId="177" formatCode="0.000"/>
    <numFmt numFmtId="178" formatCode="0.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20"/>
      <name val="Arial Cyr"/>
      <family val="2"/>
    </font>
    <font>
      <b/>
      <sz val="36"/>
      <name val="Arial Cyr"/>
      <family val="2"/>
    </font>
    <font>
      <b/>
      <i/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i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1"/>
      <name val="Times New Roman"/>
      <family val="1"/>
    </font>
    <font>
      <sz val="6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2" fontId="9" fillId="32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13" fillId="0" borderId="12" xfId="0" applyNumberFormat="1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8" fillId="1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8" fillId="10" borderId="2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0" fillId="0" borderId="26" xfId="0" applyBorder="1" applyAlignment="1">
      <alignment/>
    </xf>
    <xf numFmtId="0" fontId="10" fillId="0" borderId="24" xfId="0" applyFont="1" applyFill="1" applyBorder="1" applyAlignment="1">
      <alignment horizontal="left" vertical="center"/>
    </xf>
    <xf numFmtId="2" fontId="13" fillId="0" borderId="27" xfId="0" applyNumberFormat="1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29" xfId="0" applyNumberFormat="1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2" fontId="13" fillId="0" borderId="12" xfId="0" applyNumberFormat="1" applyFont="1" applyFill="1" applyBorder="1" applyAlignment="1">
      <alignment/>
    </xf>
    <xf numFmtId="2" fontId="13" fillId="33" borderId="15" xfId="0" applyNumberFormat="1" applyFont="1" applyFill="1" applyBorder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2" fontId="17" fillId="0" borderId="29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2" fontId="17" fillId="0" borderId="31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2" fontId="18" fillId="0" borderId="32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2" fontId="18" fillId="0" borderId="33" xfId="0" applyNumberFormat="1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2" fontId="13" fillId="0" borderId="29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2" fontId="13" fillId="0" borderId="16" xfId="0" applyNumberFormat="1" applyFont="1" applyBorder="1" applyAlignment="1">
      <alignment horizontal="center" wrapText="1"/>
    </xf>
    <xf numFmtId="2" fontId="13" fillId="0" borderId="16" xfId="0" applyNumberFormat="1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2" fontId="13" fillId="0" borderId="19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34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2" fontId="13" fillId="0" borderId="35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8" fillId="0" borderId="25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/>
    </xf>
    <xf numFmtId="0" fontId="18" fillId="0" borderId="40" xfId="0" applyFont="1" applyFill="1" applyBorder="1" applyAlignment="1">
      <alignment horizontal="left"/>
    </xf>
    <xf numFmtId="0" fontId="14" fillId="33" borderId="37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0" borderId="45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/>
    </xf>
    <xf numFmtId="0" fontId="15" fillId="34" borderId="37" xfId="0" applyFont="1" applyFill="1" applyBorder="1" applyAlignment="1">
      <alignment horizontal="center"/>
    </xf>
    <xf numFmtId="0" fontId="15" fillId="34" borderId="38" xfId="0" applyFont="1" applyFill="1" applyBorder="1" applyAlignment="1">
      <alignment horizontal="center"/>
    </xf>
    <xf numFmtId="0" fontId="15" fillId="34" borderId="39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46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0" fillId="0" borderId="47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45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10" fillId="0" borderId="49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45" xfId="0" applyFont="1" applyBorder="1" applyAlignment="1">
      <alignment/>
    </xf>
    <xf numFmtId="0" fontId="13" fillId="0" borderId="5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51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4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33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8" fillId="1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0" borderId="59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45" xfId="0" applyFont="1" applyFill="1" applyBorder="1" applyAlignment="1">
      <alignment horizontal="left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0" xfId="0" applyBorder="1" applyAlignment="1">
      <alignment horizontal="left"/>
    </xf>
    <xf numFmtId="0" fontId="10" fillId="0" borderId="61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5" xfId="0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5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4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8" fillId="0" borderId="52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10" borderId="37" xfId="0" applyFont="1" applyFill="1" applyBorder="1" applyAlignment="1">
      <alignment horizontal="center"/>
    </xf>
    <xf numFmtId="0" fontId="8" fillId="10" borderId="38" xfId="0" applyFont="1" applyFill="1" applyBorder="1" applyAlignment="1">
      <alignment horizontal="center"/>
    </xf>
    <xf numFmtId="0" fontId="8" fillId="10" borderId="39" xfId="0" applyFont="1" applyFill="1" applyBorder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/>
    </xf>
    <xf numFmtId="0" fontId="18" fillId="0" borderId="48" xfId="0" applyFont="1" applyFill="1" applyBorder="1" applyAlignment="1">
      <alignment horizontal="left"/>
    </xf>
    <xf numFmtId="0" fontId="18" fillId="0" borderId="45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6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10" fillId="0" borderId="54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5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8" fillId="10" borderId="37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0" fontId="8" fillId="10" borderId="39" xfId="0" applyFont="1" applyFill="1" applyBorder="1" applyAlignment="1">
      <alignment horizontal="center" vertical="center"/>
    </xf>
    <xf numFmtId="0" fontId="8" fillId="34" borderId="57" xfId="0" applyFont="1" applyFill="1" applyBorder="1" applyAlignment="1">
      <alignment horizontal="center"/>
    </xf>
    <xf numFmtId="0" fontId="8" fillId="34" borderId="58" xfId="0" applyFont="1" applyFill="1" applyBorder="1" applyAlignment="1">
      <alignment horizontal="center"/>
    </xf>
    <xf numFmtId="0" fontId="8" fillId="34" borderId="6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  <xf numFmtId="0" fontId="18" fillId="0" borderId="33" xfId="0" applyFont="1" applyFill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5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5" fillId="33" borderId="24" xfId="0" applyFont="1" applyFill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9</xdr:col>
      <xdr:colOff>304800</xdr:colOff>
      <xdr:row>2</xdr:row>
      <xdr:rowOff>200025</xdr:rowOff>
    </xdr:to>
    <xdr:pic>
      <xdr:nvPicPr>
        <xdr:cNvPr id="1" name="Picture 98" descr="Новая шап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600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12</xdr:col>
      <xdr:colOff>733425</xdr:colOff>
      <xdr:row>2</xdr:row>
      <xdr:rowOff>228600</xdr:rowOff>
    </xdr:to>
    <xdr:pic>
      <xdr:nvPicPr>
        <xdr:cNvPr id="2" name="Рисунок 7" descr="image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0"/>
          <a:ext cx="3609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0</xdr:colOff>
      <xdr:row>6</xdr:row>
      <xdr:rowOff>133350</xdr:rowOff>
    </xdr:to>
    <xdr:sp>
      <xdr:nvSpPr>
        <xdr:cNvPr id="3" name="Прямая соединительная линия 10"/>
        <xdr:cNvSpPr>
          <a:spLocks/>
        </xdr:cNvSpPr>
      </xdr:nvSpPr>
      <xdr:spPr>
        <a:xfrm>
          <a:off x="10763250" y="1390650"/>
          <a:ext cx="0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50"/>
  <sheetViews>
    <sheetView tabSelected="1" zoomScaleSheetLayoutView="100" zoomScalePageLayoutView="0" workbookViewId="0" topLeftCell="A1">
      <selection activeCell="I6" sqref="I6:M6"/>
    </sheetView>
  </sheetViews>
  <sheetFormatPr defaultColWidth="9.00390625" defaultRowHeight="12.75"/>
  <cols>
    <col min="1" max="1" width="6.75390625" style="0" customWidth="1"/>
    <col min="2" max="2" width="11.75390625" style="0" customWidth="1"/>
    <col min="3" max="3" width="30.75390625" style="0" customWidth="1"/>
    <col min="4" max="4" width="3.625" style="20" customWidth="1"/>
    <col min="5" max="5" width="7.875" style="0" customWidth="1"/>
    <col min="6" max="6" width="8.375" style="0" customWidth="1"/>
    <col min="7" max="7" width="7.75390625" style="0" customWidth="1"/>
    <col min="8" max="8" width="8.375" style="0" customWidth="1"/>
    <col min="9" max="9" width="11.125" style="0" customWidth="1"/>
    <col min="10" max="10" width="6.75390625" style="0" customWidth="1"/>
    <col min="11" max="11" width="26.875" style="0" customWidth="1"/>
    <col min="12" max="12" width="11.25390625" style="0" customWidth="1"/>
    <col min="13" max="13" width="10.25390625" style="0" customWidth="1"/>
    <col min="14" max="14" width="8.375" style="0" customWidth="1"/>
    <col min="15" max="15" width="12.00390625" style="0" customWidth="1"/>
    <col min="16" max="16" width="5.625" style="0" customWidth="1"/>
    <col min="17" max="17" width="3.125" style="0" customWidth="1"/>
  </cols>
  <sheetData>
    <row r="1" spans="1:16" s="1" customFormat="1" ht="36" customHeight="1">
      <c r="A1" s="145"/>
      <c r="B1" s="146"/>
      <c r="C1" s="146"/>
      <c r="D1" s="146"/>
      <c r="E1" s="146"/>
      <c r="F1" s="146"/>
      <c r="G1" s="146"/>
      <c r="H1" s="146"/>
      <c r="I1" s="146"/>
      <c r="J1" s="147"/>
      <c r="K1" s="139"/>
      <c r="L1" s="140"/>
      <c r="M1" s="141"/>
      <c r="N1" s="135" t="s">
        <v>102</v>
      </c>
      <c r="O1" s="136"/>
      <c r="P1" s="11"/>
    </row>
    <row r="2" spans="1:16" ht="33.75" customHeight="1">
      <c r="A2" s="148"/>
      <c r="B2" s="149"/>
      <c r="C2" s="149"/>
      <c r="D2" s="149"/>
      <c r="E2" s="149"/>
      <c r="F2" s="149"/>
      <c r="G2" s="149"/>
      <c r="H2" s="149"/>
      <c r="I2" s="149"/>
      <c r="J2" s="150"/>
      <c r="K2" s="142"/>
      <c r="L2" s="143"/>
      <c r="M2" s="144"/>
      <c r="N2" s="137"/>
      <c r="O2" s="138"/>
      <c r="P2" s="2"/>
    </row>
    <row r="3" spans="1:16" ht="20.25" customHeight="1" thickBot="1">
      <c r="A3" s="151"/>
      <c r="B3" s="152"/>
      <c r="C3" s="152"/>
      <c r="D3" s="152"/>
      <c r="E3" s="152"/>
      <c r="F3" s="152"/>
      <c r="G3" s="152"/>
      <c r="H3" s="152"/>
      <c r="I3" s="149"/>
      <c r="J3" s="150"/>
      <c r="K3" s="142"/>
      <c r="L3" s="143"/>
      <c r="M3" s="144"/>
      <c r="N3" s="137"/>
      <c r="O3" s="138"/>
      <c r="P3" s="3"/>
    </row>
    <row r="4" spans="1:16" ht="12.75" customHeight="1">
      <c r="A4" s="187" t="s">
        <v>0</v>
      </c>
      <c r="B4" s="188"/>
      <c r="C4" s="188"/>
      <c r="D4" s="189" t="s">
        <v>11</v>
      </c>
      <c r="E4" s="190"/>
      <c r="F4" s="215" t="s">
        <v>1</v>
      </c>
      <c r="G4" s="216"/>
      <c r="H4" s="217"/>
      <c r="I4" s="231" t="s">
        <v>9</v>
      </c>
      <c r="J4" s="199"/>
      <c r="K4" s="232"/>
      <c r="L4" s="236" t="s">
        <v>11</v>
      </c>
      <c r="M4" s="238" t="s">
        <v>1</v>
      </c>
      <c r="N4" s="239"/>
      <c r="O4" s="240"/>
      <c r="P4" s="8"/>
    </row>
    <row r="5" spans="1:15" s="4" customFormat="1" ht="11.25" customHeight="1" thickBot="1">
      <c r="A5" s="194" t="s">
        <v>2</v>
      </c>
      <c r="B5" s="195"/>
      <c r="C5" s="195"/>
      <c r="D5" s="191"/>
      <c r="E5" s="192"/>
      <c r="F5" s="9" t="s">
        <v>3</v>
      </c>
      <c r="G5" s="9" t="s">
        <v>4</v>
      </c>
      <c r="H5" s="10" t="s">
        <v>5</v>
      </c>
      <c r="I5" s="233"/>
      <c r="J5" s="234"/>
      <c r="K5" s="235"/>
      <c r="L5" s="237"/>
      <c r="M5" s="22" t="s">
        <v>73</v>
      </c>
      <c r="N5" s="23" t="s">
        <v>74</v>
      </c>
      <c r="O5" s="24" t="s">
        <v>5</v>
      </c>
    </row>
    <row r="6" spans="1:15" ht="15" customHeight="1" thickBot="1">
      <c r="A6" s="220" t="s">
        <v>6</v>
      </c>
      <c r="B6" s="221"/>
      <c r="C6" s="221"/>
      <c r="D6" s="221"/>
      <c r="E6" s="221"/>
      <c r="F6" s="221"/>
      <c r="G6" s="221"/>
      <c r="H6" s="222"/>
      <c r="I6" s="157" t="s">
        <v>94</v>
      </c>
      <c r="J6" s="243"/>
      <c r="K6" s="243"/>
      <c r="L6" s="243"/>
      <c r="M6" s="244"/>
      <c r="N6" s="21" t="s">
        <v>16</v>
      </c>
      <c r="O6" s="26"/>
    </row>
    <row r="7" spans="1:15" ht="12" customHeight="1" thickBot="1">
      <c r="A7" s="162" t="s">
        <v>69</v>
      </c>
      <c r="B7" s="163"/>
      <c r="C7" s="164"/>
      <c r="D7" s="218" t="s">
        <v>7</v>
      </c>
      <c r="E7" s="219"/>
      <c r="F7" s="36">
        <f>H7*1.15</f>
        <v>14.95</v>
      </c>
      <c r="G7" s="36">
        <f>H7*1.1</f>
        <v>14.3</v>
      </c>
      <c r="H7" s="37">
        <v>13</v>
      </c>
      <c r="I7" s="123" t="s">
        <v>15</v>
      </c>
      <c r="J7" s="124"/>
      <c r="K7" s="124"/>
      <c r="L7" s="16" t="s">
        <v>7</v>
      </c>
      <c r="M7" s="68">
        <f>O7*1.15</f>
        <v>84.7435</v>
      </c>
      <c r="N7" s="69">
        <f>O7*1.1</f>
        <v>81.059</v>
      </c>
      <c r="O7" s="68">
        <v>73.69</v>
      </c>
    </row>
    <row r="8" spans="1:16" ht="12" customHeight="1" thickBot="1">
      <c r="A8" s="173" t="s">
        <v>50</v>
      </c>
      <c r="B8" s="174"/>
      <c r="C8" s="175"/>
      <c r="D8" s="166" t="s">
        <v>7</v>
      </c>
      <c r="E8" s="167"/>
      <c r="F8" s="38">
        <v>7.47</v>
      </c>
      <c r="G8" s="38">
        <v>7.15</v>
      </c>
      <c r="H8" s="39">
        <v>6.5</v>
      </c>
      <c r="I8" s="157" t="s">
        <v>13</v>
      </c>
      <c r="J8" s="241"/>
      <c r="K8" s="241"/>
      <c r="L8" s="241"/>
      <c r="M8" s="241"/>
      <c r="N8" s="241"/>
      <c r="O8" s="242"/>
      <c r="P8" s="8"/>
    </row>
    <row r="9" spans="1:16" ht="12" customHeight="1" thickBot="1">
      <c r="A9" s="176" t="s">
        <v>8</v>
      </c>
      <c r="B9" s="177"/>
      <c r="C9" s="178"/>
      <c r="D9" s="171" t="s">
        <v>7</v>
      </c>
      <c r="E9" s="172"/>
      <c r="F9" s="40">
        <f>H9*1.15</f>
        <v>54.05</v>
      </c>
      <c r="G9" s="40">
        <f>H9*1.1</f>
        <v>51.7</v>
      </c>
      <c r="H9" s="41">
        <v>47</v>
      </c>
      <c r="I9" s="245" t="s">
        <v>75</v>
      </c>
      <c r="J9" s="246"/>
      <c r="K9" s="246"/>
      <c r="L9" s="15" t="s">
        <v>12</v>
      </c>
      <c r="M9" s="51">
        <f>O9*1.15</f>
        <v>116.50649999999999</v>
      </c>
      <c r="N9" s="51">
        <f>O9*1.1</f>
        <v>111.44100000000002</v>
      </c>
      <c r="O9" s="51">
        <v>101.31</v>
      </c>
      <c r="P9" s="8"/>
    </row>
    <row r="10" spans="1:16" ht="15" customHeight="1" thickBot="1">
      <c r="A10" s="196" t="s">
        <v>10</v>
      </c>
      <c r="B10" s="197"/>
      <c r="C10" s="197"/>
      <c r="D10" s="197"/>
      <c r="E10" s="197"/>
      <c r="F10" s="197"/>
      <c r="G10" s="197"/>
      <c r="H10" s="198"/>
      <c r="I10" s="226" t="s">
        <v>76</v>
      </c>
      <c r="J10" s="227"/>
      <c r="K10" s="227"/>
      <c r="L10" s="15" t="s">
        <v>12</v>
      </c>
      <c r="M10" s="52">
        <f aca="true" t="shared" si="0" ref="M10:M15">O10*1.15</f>
        <v>96.485</v>
      </c>
      <c r="N10" s="52">
        <f aca="true" t="shared" si="1" ref="N10:N15">O10*1.1</f>
        <v>92.29000000000002</v>
      </c>
      <c r="O10" s="52">
        <v>83.9</v>
      </c>
      <c r="P10" s="8"/>
    </row>
    <row r="11" spans="1:16" ht="12.75" customHeight="1" thickBot="1">
      <c r="A11" s="168" t="s">
        <v>17</v>
      </c>
      <c r="B11" s="169"/>
      <c r="C11" s="170"/>
      <c r="D11" s="182" t="s">
        <v>14</v>
      </c>
      <c r="E11" s="183"/>
      <c r="F11" s="42">
        <f>H11*1.15</f>
        <v>34.154999999999994</v>
      </c>
      <c r="G11" s="42">
        <f>H11*1.1</f>
        <v>32.67</v>
      </c>
      <c r="H11" s="43">
        <v>29.7</v>
      </c>
      <c r="I11" s="210" t="s">
        <v>77</v>
      </c>
      <c r="J11" s="211"/>
      <c r="K11" s="211"/>
      <c r="L11" s="15" t="s">
        <v>12</v>
      </c>
      <c r="M11" s="52">
        <f t="shared" si="0"/>
        <v>95.7145</v>
      </c>
      <c r="N11" s="52">
        <f t="shared" si="1"/>
        <v>91.55300000000001</v>
      </c>
      <c r="O11" s="53">
        <v>83.23</v>
      </c>
      <c r="P11" s="8"/>
    </row>
    <row r="12" spans="1:16" ht="12" customHeight="1" thickBot="1">
      <c r="A12" s="157" t="s">
        <v>20</v>
      </c>
      <c r="B12" s="158"/>
      <c r="C12" s="158"/>
      <c r="D12" s="158"/>
      <c r="E12" s="158"/>
      <c r="F12" s="199"/>
      <c r="G12" s="199"/>
      <c r="H12" s="159"/>
      <c r="I12" s="210" t="s">
        <v>99</v>
      </c>
      <c r="J12" s="211"/>
      <c r="K12" s="211"/>
      <c r="L12" s="15" t="s">
        <v>12</v>
      </c>
      <c r="M12" s="52">
        <f t="shared" si="0"/>
        <v>96.83</v>
      </c>
      <c r="N12" s="52">
        <f t="shared" si="1"/>
        <v>92.62</v>
      </c>
      <c r="O12" s="53">
        <v>84.2</v>
      </c>
      <c r="P12" s="8"/>
    </row>
    <row r="13" spans="1:16" ht="11.25" customHeight="1">
      <c r="A13" s="165" t="s">
        <v>19</v>
      </c>
      <c r="B13" s="115"/>
      <c r="C13" s="115"/>
      <c r="D13" s="193" t="s">
        <v>12</v>
      </c>
      <c r="E13" s="193"/>
      <c r="F13" s="12">
        <f>H13*1.15</f>
        <v>899.53</v>
      </c>
      <c r="G13" s="27">
        <f>H13*1.1</f>
        <v>860.4200000000001</v>
      </c>
      <c r="H13" s="13">
        <v>782.2</v>
      </c>
      <c r="I13" s="210" t="s">
        <v>101</v>
      </c>
      <c r="J13" s="211"/>
      <c r="K13" s="211"/>
      <c r="L13" s="15" t="s">
        <v>12</v>
      </c>
      <c r="M13" s="52">
        <f>O13*1.15</f>
        <v>105.225</v>
      </c>
      <c r="N13" s="52">
        <f>O13*1.1</f>
        <v>100.65</v>
      </c>
      <c r="O13" s="53">
        <v>91.5</v>
      </c>
      <c r="P13" s="8"/>
    </row>
    <row r="14" spans="1:16" ht="12" customHeight="1" thickBot="1">
      <c r="A14" s="179" t="s">
        <v>72</v>
      </c>
      <c r="B14" s="180"/>
      <c r="C14" s="180"/>
      <c r="D14" s="118" t="s">
        <v>12</v>
      </c>
      <c r="E14" s="119"/>
      <c r="F14" s="12">
        <f>H14*1.15</f>
        <v>633.4775</v>
      </c>
      <c r="G14" s="27">
        <f>H14*1.1</f>
        <v>605.9350000000001</v>
      </c>
      <c r="H14" s="14">
        <v>550.85</v>
      </c>
      <c r="I14" s="210" t="s">
        <v>98</v>
      </c>
      <c r="J14" s="211"/>
      <c r="K14" s="211"/>
      <c r="L14" s="15" t="s">
        <v>12</v>
      </c>
      <c r="M14" s="52">
        <f t="shared" si="0"/>
        <v>100.05</v>
      </c>
      <c r="N14" s="52">
        <f t="shared" si="1"/>
        <v>95.7</v>
      </c>
      <c r="O14" s="12">
        <v>87</v>
      </c>
      <c r="P14" s="8"/>
    </row>
    <row r="15" spans="1:16" ht="12" customHeight="1" thickBot="1">
      <c r="A15" s="157" t="s">
        <v>21</v>
      </c>
      <c r="B15" s="158"/>
      <c r="C15" s="158"/>
      <c r="D15" s="158"/>
      <c r="E15" s="158"/>
      <c r="F15" s="158"/>
      <c r="G15" s="158"/>
      <c r="H15" s="159"/>
      <c r="I15" s="210" t="s">
        <v>100</v>
      </c>
      <c r="J15" s="211"/>
      <c r="K15" s="211"/>
      <c r="L15" s="15" t="s">
        <v>12</v>
      </c>
      <c r="M15" s="52">
        <f t="shared" si="0"/>
        <v>107.06499999999998</v>
      </c>
      <c r="N15" s="52">
        <f t="shared" si="1"/>
        <v>102.41</v>
      </c>
      <c r="O15" s="12">
        <v>93.1</v>
      </c>
      <c r="P15" s="8"/>
    </row>
    <row r="16" spans="1:16" ht="13.5" thickBot="1">
      <c r="A16" s="130" t="s">
        <v>23</v>
      </c>
      <c r="B16" s="131"/>
      <c r="C16" s="131"/>
      <c r="D16" s="132" t="s">
        <v>12</v>
      </c>
      <c r="E16" s="133"/>
      <c r="F16" s="44">
        <f>H16*1.15</f>
        <v>253.40249999999997</v>
      </c>
      <c r="G16" s="44">
        <f>H16*1.1</f>
        <v>242.38500000000002</v>
      </c>
      <c r="H16" s="45">
        <v>220.35</v>
      </c>
      <c r="I16" s="223" t="s">
        <v>51</v>
      </c>
      <c r="J16" s="224"/>
      <c r="K16" s="224"/>
      <c r="L16" s="224"/>
      <c r="M16" s="224"/>
      <c r="N16" s="224"/>
      <c r="O16" s="225"/>
      <c r="P16" s="8"/>
    </row>
    <row r="17" spans="1:16" ht="12" customHeight="1" thickBot="1">
      <c r="A17" s="128" t="s">
        <v>22</v>
      </c>
      <c r="B17" s="129"/>
      <c r="C17" s="129"/>
      <c r="D17" s="118" t="s">
        <v>12</v>
      </c>
      <c r="E17" s="119"/>
      <c r="F17" s="44">
        <f>H17*1.15</f>
        <v>278.76</v>
      </c>
      <c r="G17" s="44">
        <f>H17*1.1</f>
        <v>266.64000000000004</v>
      </c>
      <c r="H17" s="14">
        <v>242.4</v>
      </c>
      <c r="I17" s="212" t="s">
        <v>52</v>
      </c>
      <c r="J17" s="213"/>
      <c r="K17" s="213"/>
      <c r="L17" s="213"/>
      <c r="M17" s="213"/>
      <c r="N17" s="213"/>
      <c r="O17" s="214"/>
      <c r="P17" s="8"/>
    </row>
    <row r="18" spans="1:16" ht="13.5" customHeight="1" thickBot="1">
      <c r="A18" s="157" t="s">
        <v>24</v>
      </c>
      <c r="B18" s="158"/>
      <c r="C18" s="158"/>
      <c r="D18" s="158"/>
      <c r="E18" s="158"/>
      <c r="F18" s="158"/>
      <c r="G18" s="158"/>
      <c r="H18" s="159"/>
      <c r="I18" s="35" t="s">
        <v>82</v>
      </c>
      <c r="J18" s="25"/>
      <c r="K18" s="25"/>
      <c r="L18" s="17" t="s">
        <v>7</v>
      </c>
      <c r="M18" s="65">
        <f>O18*1.15</f>
        <v>15.754999999999997</v>
      </c>
      <c r="N18" s="65">
        <f>O18*1.1</f>
        <v>15.07</v>
      </c>
      <c r="O18" s="66">
        <v>13.7</v>
      </c>
      <c r="P18" s="8"/>
    </row>
    <row r="19" spans="1:16" ht="12.75" customHeight="1">
      <c r="A19" s="153" t="s">
        <v>25</v>
      </c>
      <c r="B19" s="154"/>
      <c r="C19" s="154"/>
      <c r="D19" s="132" t="s">
        <v>12</v>
      </c>
      <c r="E19" s="134"/>
      <c r="F19" s="44">
        <f>H19*1.15</f>
        <v>228.045</v>
      </c>
      <c r="G19" s="44">
        <f>H19*1.1</f>
        <v>218.13000000000002</v>
      </c>
      <c r="H19" s="46">
        <v>198.3</v>
      </c>
      <c r="I19" s="32" t="s">
        <v>83</v>
      </c>
      <c r="J19" s="33"/>
      <c r="K19" s="33"/>
      <c r="L19" s="17" t="s">
        <v>7</v>
      </c>
      <c r="M19" s="65">
        <f aca="true" t="shared" si="2" ref="M19:M27">O19*1.15</f>
        <v>19.3775</v>
      </c>
      <c r="N19" s="65">
        <f aca="true" t="shared" si="3" ref="N19:N27">O19*1.1</f>
        <v>18.535000000000004</v>
      </c>
      <c r="O19" s="48">
        <v>16.85</v>
      </c>
      <c r="P19" s="8"/>
    </row>
    <row r="20" spans="1:16" ht="12" customHeight="1">
      <c r="A20" s="128" t="s">
        <v>26</v>
      </c>
      <c r="B20" s="129"/>
      <c r="C20" s="129"/>
      <c r="D20" s="116" t="s">
        <v>12</v>
      </c>
      <c r="E20" s="117"/>
      <c r="F20" s="44">
        <f>H20*1.15</f>
        <v>253.40249999999997</v>
      </c>
      <c r="G20" s="44">
        <f>H20*1.1</f>
        <v>242.38500000000002</v>
      </c>
      <c r="H20" s="47">
        <v>220.35</v>
      </c>
      <c r="I20" s="32" t="s">
        <v>84</v>
      </c>
      <c r="J20" s="33"/>
      <c r="K20" s="33"/>
      <c r="L20" s="17" t="s">
        <v>7</v>
      </c>
      <c r="M20" s="65">
        <f t="shared" si="2"/>
        <v>21.3325</v>
      </c>
      <c r="N20" s="65">
        <f t="shared" si="3"/>
        <v>20.405</v>
      </c>
      <c r="O20" s="48">
        <v>18.55</v>
      </c>
      <c r="P20" s="8"/>
    </row>
    <row r="21" spans="1:16" ht="12.75" customHeight="1">
      <c r="A21" s="125" t="s">
        <v>70</v>
      </c>
      <c r="B21" s="105"/>
      <c r="C21" s="105"/>
      <c r="D21" s="155" t="s">
        <v>12</v>
      </c>
      <c r="E21" s="156"/>
      <c r="F21" s="44">
        <f>H21*1.15</f>
        <v>171.12</v>
      </c>
      <c r="G21" s="44">
        <f>H21*1.1</f>
        <v>163.68000000000004</v>
      </c>
      <c r="H21" s="48">
        <v>148.8</v>
      </c>
      <c r="I21" s="32" t="s">
        <v>85</v>
      </c>
      <c r="J21" s="33"/>
      <c r="K21" s="33"/>
      <c r="L21" s="17" t="s">
        <v>7</v>
      </c>
      <c r="M21" s="65">
        <f t="shared" si="2"/>
        <v>23.919999999999998</v>
      </c>
      <c r="N21" s="65">
        <f t="shared" si="3"/>
        <v>22.880000000000003</v>
      </c>
      <c r="O21" s="48">
        <v>20.8</v>
      </c>
      <c r="P21" s="8"/>
    </row>
    <row r="22" spans="1:16" ht="12.75" customHeight="1" thickBot="1">
      <c r="A22" s="128" t="s">
        <v>71</v>
      </c>
      <c r="B22" s="129"/>
      <c r="C22" s="129"/>
      <c r="D22" s="116" t="s">
        <v>12</v>
      </c>
      <c r="E22" s="117"/>
      <c r="F22" s="44">
        <f>H22*1.15</f>
        <v>202.745</v>
      </c>
      <c r="G22" s="44">
        <f>H22*1.1</f>
        <v>193.93000000000004</v>
      </c>
      <c r="H22" s="47">
        <v>176.3</v>
      </c>
      <c r="I22" s="32" t="s">
        <v>86</v>
      </c>
      <c r="J22" s="33"/>
      <c r="K22" s="33"/>
      <c r="L22" s="17" t="s">
        <v>7</v>
      </c>
      <c r="M22" s="65">
        <f t="shared" si="2"/>
        <v>31.049999999999997</v>
      </c>
      <c r="N22" s="65">
        <f t="shared" si="3"/>
        <v>29.700000000000003</v>
      </c>
      <c r="O22" s="48">
        <v>27</v>
      </c>
      <c r="P22" s="8"/>
    </row>
    <row r="23" spans="1:16" ht="12" customHeight="1" thickBot="1">
      <c r="A23" s="120" t="s">
        <v>95</v>
      </c>
      <c r="B23" s="121"/>
      <c r="C23" s="121"/>
      <c r="D23" s="121"/>
      <c r="E23" s="121"/>
      <c r="F23" s="121"/>
      <c r="G23" s="121"/>
      <c r="H23" s="122"/>
      <c r="I23" s="32" t="s">
        <v>87</v>
      </c>
      <c r="J23" s="33"/>
      <c r="K23" s="33"/>
      <c r="L23" s="17" t="s">
        <v>7</v>
      </c>
      <c r="M23" s="65">
        <f t="shared" si="2"/>
        <v>46.287499999999994</v>
      </c>
      <c r="N23" s="65">
        <f t="shared" si="3"/>
        <v>44.275000000000006</v>
      </c>
      <c r="O23" s="48">
        <v>40.25</v>
      </c>
      <c r="P23" s="8"/>
    </row>
    <row r="24" spans="1:16" ht="12" customHeight="1">
      <c r="A24" s="184" t="s">
        <v>27</v>
      </c>
      <c r="B24" s="185"/>
      <c r="C24" s="186"/>
      <c r="D24" s="126"/>
      <c r="E24" s="127"/>
      <c r="F24" s="65">
        <f>H24*1.15</f>
        <v>8.625</v>
      </c>
      <c r="G24" s="77">
        <f>H24*1.1</f>
        <v>8.25</v>
      </c>
      <c r="H24" s="66">
        <v>7.5</v>
      </c>
      <c r="I24" s="32" t="s">
        <v>88</v>
      </c>
      <c r="J24" s="33"/>
      <c r="K24" s="33"/>
      <c r="L24" s="17" t="s">
        <v>7</v>
      </c>
      <c r="M24" s="65">
        <f t="shared" si="2"/>
        <v>50.082499999999996</v>
      </c>
      <c r="N24" s="65">
        <f t="shared" si="3"/>
        <v>47.905</v>
      </c>
      <c r="O24" s="48">
        <v>43.55</v>
      </c>
      <c r="P24" s="8"/>
    </row>
    <row r="25" spans="1:16" ht="12.75" customHeight="1">
      <c r="A25" s="114" t="s">
        <v>28</v>
      </c>
      <c r="B25" s="115"/>
      <c r="C25" s="115"/>
      <c r="D25" s="87"/>
      <c r="E25" s="88"/>
      <c r="F25" s="65">
        <f aca="true" t="shared" si="4" ref="F25:F40">H25*1.15</f>
        <v>23</v>
      </c>
      <c r="G25" s="77">
        <f aca="true" t="shared" si="5" ref="G25:G40">H25*1.1</f>
        <v>22</v>
      </c>
      <c r="H25" s="13">
        <v>20</v>
      </c>
      <c r="I25" s="30" t="s">
        <v>89</v>
      </c>
      <c r="J25" s="31"/>
      <c r="K25" s="31"/>
      <c r="L25" s="17" t="s">
        <v>7</v>
      </c>
      <c r="M25" s="65">
        <f t="shared" si="2"/>
        <v>22.7125</v>
      </c>
      <c r="N25" s="65">
        <f t="shared" si="3"/>
        <v>21.725</v>
      </c>
      <c r="O25" s="43">
        <v>19.75</v>
      </c>
      <c r="P25" s="8"/>
    </row>
    <row r="26" spans="1:16" ht="12" customHeight="1">
      <c r="A26" s="114" t="s">
        <v>18</v>
      </c>
      <c r="B26" s="115"/>
      <c r="C26" s="115"/>
      <c r="D26" s="98" t="s">
        <v>29</v>
      </c>
      <c r="E26" s="88"/>
      <c r="F26" s="65">
        <f t="shared" si="4"/>
        <v>16.099999999999998</v>
      </c>
      <c r="G26" s="77">
        <f t="shared" si="5"/>
        <v>15.400000000000002</v>
      </c>
      <c r="H26" s="13">
        <v>14</v>
      </c>
      <c r="I26" s="32" t="s">
        <v>90</v>
      </c>
      <c r="J26" s="33"/>
      <c r="K26" s="33"/>
      <c r="L26" s="17" t="s">
        <v>7</v>
      </c>
      <c r="M26" s="65">
        <f t="shared" si="2"/>
        <v>44.73499999999999</v>
      </c>
      <c r="N26" s="65">
        <f t="shared" si="3"/>
        <v>42.79</v>
      </c>
      <c r="O26" s="48">
        <v>38.9</v>
      </c>
      <c r="P26" s="8"/>
    </row>
    <row r="27" spans="1:16" ht="12.75" customHeight="1" thickBot="1">
      <c r="A27" s="181" t="s">
        <v>30</v>
      </c>
      <c r="B27" s="180"/>
      <c r="C27" s="180"/>
      <c r="D27" s="98" t="s">
        <v>31</v>
      </c>
      <c r="E27" s="88"/>
      <c r="F27" s="65">
        <f t="shared" si="4"/>
        <v>13.799999999999999</v>
      </c>
      <c r="G27" s="77">
        <f t="shared" si="5"/>
        <v>13.200000000000001</v>
      </c>
      <c r="H27" s="14">
        <v>12</v>
      </c>
      <c r="I27" s="28" t="s">
        <v>91</v>
      </c>
      <c r="J27" s="29"/>
      <c r="K27" s="29"/>
      <c r="L27" s="17" t="s">
        <v>7</v>
      </c>
      <c r="M27" s="65">
        <f t="shared" si="2"/>
        <v>52.497499999999995</v>
      </c>
      <c r="N27" s="65">
        <f t="shared" si="3"/>
        <v>50.215</v>
      </c>
      <c r="O27" s="47">
        <v>45.65</v>
      </c>
      <c r="P27" s="8"/>
    </row>
    <row r="28" spans="1:16" ht="12" customHeight="1" thickBot="1">
      <c r="A28" s="114" t="s">
        <v>32</v>
      </c>
      <c r="B28" s="115"/>
      <c r="C28" s="115"/>
      <c r="D28" s="98" t="s">
        <v>33</v>
      </c>
      <c r="E28" s="88"/>
      <c r="F28" s="65">
        <f t="shared" si="4"/>
        <v>13.799999999999999</v>
      </c>
      <c r="G28" s="77">
        <f t="shared" si="5"/>
        <v>13.200000000000001</v>
      </c>
      <c r="H28" s="13">
        <v>12</v>
      </c>
      <c r="I28" s="93" t="s">
        <v>53</v>
      </c>
      <c r="J28" s="94"/>
      <c r="K28" s="94"/>
      <c r="L28" s="94"/>
      <c r="M28" s="94"/>
      <c r="N28" s="94"/>
      <c r="O28" s="95"/>
      <c r="P28" s="8"/>
    </row>
    <row r="29" spans="1:16" ht="12.75" customHeight="1">
      <c r="A29" s="181" t="s">
        <v>35</v>
      </c>
      <c r="B29" s="180"/>
      <c r="C29" s="180"/>
      <c r="D29" s="98" t="s">
        <v>34</v>
      </c>
      <c r="E29" s="88"/>
      <c r="F29" s="65">
        <f t="shared" si="4"/>
        <v>13.799999999999999</v>
      </c>
      <c r="G29" s="77">
        <f t="shared" si="5"/>
        <v>13.200000000000001</v>
      </c>
      <c r="H29" s="14">
        <v>12</v>
      </c>
      <c r="I29" s="30" t="s">
        <v>92</v>
      </c>
      <c r="J29" s="31"/>
      <c r="K29" s="31"/>
      <c r="L29" s="63" t="s">
        <v>7</v>
      </c>
      <c r="M29" s="65">
        <f>O29*1.15</f>
        <v>40.824999999999996</v>
      </c>
      <c r="N29" s="67">
        <f>O29*1.1</f>
        <v>39.050000000000004</v>
      </c>
      <c r="O29" s="43">
        <v>35.5</v>
      </c>
      <c r="P29" s="8"/>
    </row>
    <row r="30" spans="1:16" ht="12.75" customHeight="1" thickBot="1">
      <c r="A30" s="103" t="s">
        <v>36</v>
      </c>
      <c r="B30" s="104"/>
      <c r="C30" s="104"/>
      <c r="D30" s="89" t="s">
        <v>37</v>
      </c>
      <c r="E30" s="88"/>
      <c r="F30" s="65">
        <f t="shared" si="4"/>
        <v>14.95</v>
      </c>
      <c r="G30" s="77">
        <f t="shared" si="5"/>
        <v>14.3</v>
      </c>
      <c r="H30" s="48">
        <v>13</v>
      </c>
      <c r="I30" s="32" t="s">
        <v>93</v>
      </c>
      <c r="J30" s="34"/>
      <c r="K30" s="34"/>
      <c r="L30" s="64" t="s">
        <v>7</v>
      </c>
      <c r="M30" s="65">
        <f>O30*1.15</f>
        <v>92</v>
      </c>
      <c r="N30" s="65">
        <f>O30*1.1</f>
        <v>88</v>
      </c>
      <c r="O30" s="48">
        <v>80</v>
      </c>
      <c r="P30" s="5"/>
    </row>
    <row r="31" spans="1:16" ht="13.5" customHeight="1" thickBot="1">
      <c r="A31" s="103" t="s">
        <v>38</v>
      </c>
      <c r="B31" s="104"/>
      <c r="C31" s="104"/>
      <c r="D31" s="89" t="s">
        <v>39</v>
      </c>
      <c r="E31" s="88"/>
      <c r="F31" s="65">
        <f t="shared" si="4"/>
        <v>10.924999999999999</v>
      </c>
      <c r="G31" s="77">
        <f t="shared" si="5"/>
        <v>10.450000000000001</v>
      </c>
      <c r="H31" s="48">
        <v>9.5</v>
      </c>
      <c r="I31" s="84" t="s">
        <v>54</v>
      </c>
      <c r="J31" s="85"/>
      <c r="K31" s="85"/>
      <c r="L31" s="85"/>
      <c r="M31" s="85"/>
      <c r="N31" s="85"/>
      <c r="O31" s="86"/>
      <c r="P31" s="5"/>
    </row>
    <row r="32" spans="1:16" ht="13.5" customHeight="1">
      <c r="A32" s="103" t="s">
        <v>40</v>
      </c>
      <c r="B32" s="104"/>
      <c r="C32" s="104"/>
      <c r="D32" s="89" t="s">
        <v>41</v>
      </c>
      <c r="E32" s="88"/>
      <c r="F32" s="65">
        <f t="shared" si="4"/>
        <v>12.649999999999999</v>
      </c>
      <c r="G32" s="77">
        <f t="shared" si="5"/>
        <v>12.100000000000001</v>
      </c>
      <c r="H32" s="48">
        <v>11</v>
      </c>
      <c r="I32" s="96" t="s">
        <v>55</v>
      </c>
      <c r="J32" s="97"/>
      <c r="K32" s="97"/>
      <c r="L32" s="60" t="s">
        <v>56</v>
      </c>
      <c r="M32" s="54">
        <f aca="true" t="shared" si="6" ref="M32:M40">O32*1.15</f>
        <v>125.5225</v>
      </c>
      <c r="N32" s="54">
        <f aca="true" t="shared" si="7" ref="N32:N40">O32*1.1</f>
        <v>120.06500000000001</v>
      </c>
      <c r="O32" s="55">
        <v>109.15</v>
      </c>
      <c r="P32" s="5"/>
    </row>
    <row r="33" spans="1:15" ht="13.5" customHeight="1" thickBot="1">
      <c r="A33" s="112" t="s">
        <v>42</v>
      </c>
      <c r="B33" s="113"/>
      <c r="C33" s="113"/>
      <c r="D33" s="99" t="s">
        <v>43</v>
      </c>
      <c r="E33" s="100"/>
      <c r="F33" s="78">
        <f t="shared" si="4"/>
        <v>13.799999999999999</v>
      </c>
      <c r="G33" s="79">
        <f t="shared" si="5"/>
        <v>13.200000000000001</v>
      </c>
      <c r="H33" s="72">
        <v>12</v>
      </c>
      <c r="I33" s="202" t="s">
        <v>57</v>
      </c>
      <c r="J33" s="203"/>
      <c r="K33" s="203"/>
      <c r="L33" s="61" t="s">
        <v>7</v>
      </c>
      <c r="M33" s="56">
        <f t="shared" si="6"/>
        <v>155.80199999999996</v>
      </c>
      <c r="N33" s="56">
        <f t="shared" si="7"/>
        <v>149.028</v>
      </c>
      <c r="O33" s="57">
        <v>135.48</v>
      </c>
    </row>
    <row r="34" spans="1:15" ht="14.25" customHeight="1">
      <c r="A34" s="110" t="s">
        <v>36</v>
      </c>
      <c r="B34" s="111"/>
      <c r="C34" s="111"/>
      <c r="D34" s="229" t="s">
        <v>37</v>
      </c>
      <c r="E34" s="230"/>
      <c r="F34" s="65">
        <f t="shared" si="4"/>
        <v>14.95</v>
      </c>
      <c r="G34" s="77">
        <f t="shared" si="5"/>
        <v>14.3</v>
      </c>
      <c r="H34" s="73">
        <v>13</v>
      </c>
      <c r="I34" s="202" t="s">
        <v>58</v>
      </c>
      <c r="J34" s="203"/>
      <c r="K34" s="203"/>
      <c r="L34" s="62" t="s">
        <v>7</v>
      </c>
      <c r="M34" s="56">
        <f t="shared" si="6"/>
        <v>233.56499999999997</v>
      </c>
      <c r="N34" s="56">
        <f t="shared" si="7"/>
        <v>223.41000000000003</v>
      </c>
      <c r="O34" s="57">
        <v>203.1</v>
      </c>
    </row>
    <row r="35" spans="1:15" ht="13.5" customHeight="1">
      <c r="A35" s="103" t="s">
        <v>38</v>
      </c>
      <c r="B35" s="104"/>
      <c r="C35" s="104"/>
      <c r="D35" s="89" t="s">
        <v>39</v>
      </c>
      <c r="E35" s="88"/>
      <c r="F35" s="65">
        <f t="shared" si="4"/>
        <v>10.924999999999999</v>
      </c>
      <c r="G35" s="77">
        <f t="shared" si="5"/>
        <v>10.450000000000001</v>
      </c>
      <c r="H35" s="48">
        <v>9.5</v>
      </c>
      <c r="I35" s="202" t="s">
        <v>59</v>
      </c>
      <c r="J35" s="203"/>
      <c r="K35" s="203"/>
      <c r="L35" s="62" t="s">
        <v>7</v>
      </c>
      <c r="M35" s="56">
        <f t="shared" si="6"/>
        <v>288.144</v>
      </c>
      <c r="N35" s="56">
        <f t="shared" si="7"/>
        <v>275.61600000000004</v>
      </c>
      <c r="O35" s="57">
        <v>250.56</v>
      </c>
    </row>
    <row r="36" spans="1:15" ht="13.5" customHeight="1">
      <c r="A36" s="103" t="s">
        <v>40</v>
      </c>
      <c r="B36" s="104"/>
      <c r="C36" s="104"/>
      <c r="D36" s="89" t="s">
        <v>41</v>
      </c>
      <c r="E36" s="88"/>
      <c r="F36" s="65">
        <f t="shared" si="4"/>
        <v>12.649999999999999</v>
      </c>
      <c r="G36" s="77">
        <f t="shared" si="5"/>
        <v>12.100000000000001</v>
      </c>
      <c r="H36" s="48">
        <v>11</v>
      </c>
      <c r="I36" s="204" t="s">
        <v>60</v>
      </c>
      <c r="J36" s="203"/>
      <c r="K36" s="203"/>
      <c r="L36" s="62" t="s">
        <v>61</v>
      </c>
      <c r="M36" s="56">
        <f t="shared" si="6"/>
        <v>1041.4744999999998</v>
      </c>
      <c r="N36" s="56">
        <f t="shared" si="7"/>
        <v>996.1930000000001</v>
      </c>
      <c r="O36" s="57">
        <v>905.63</v>
      </c>
    </row>
    <row r="37" spans="1:15" ht="13.5" customHeight="1" thickBot="1">
      <c r="A37" s="112" t="s">
        <v>42</v>
      </c>
      <c r="B37" s="113"/>
      <c r="C37" s="113"/>
      <c r="D37" s="99" t="s">
        <v>43</v>
      </c>
      <c r="E37" s="100"/>
      <c r="F37" s="78">
        <f t="shared" si="4"/>
        <v>13.799999999999999</v>
      </c>
      <c r="G37" s="79">
        <f t="shared" si="5"/>
        <v>13.200000000000001</v>
      </c>
      <c r="H37" s="72">
        <v>12</v>
      </c>
      <c r="I37" s="90" t="s">
        <v>62</v>
      </c>
      <c r="J37" s="91"/>
      <c r="K37" s="92"/>
      <c r="L37" s="62" t="s">
        <v>7</v>
      </c>
      <c r="M37" s="56">
        <f t="shared" si="6"/>
        <v>7100.099999999999</v>
      </c>
      <c r="N37" s="56">
        <f t="shared" si="7"/>
        <v>6791.400000000001</v>
      </c>
      <c r="O37" s="57">
        <v>6174</v>
      </c>
    </row>
    <row r="38" spans="1:15" ht="15" customHeight="1">
      <c r="A38" s="208" t="s">
        <v>44</v>
      </c>
      <c r="B38" s="209"/>
      <c r="C38" s="209"/>
      <c r="D38" s="101" t="s">
        <v>45</v>
      </c>
      <c r="E38" s="102"/>
      <c r="F38" s="65">
        <f t="shared" si="4"/>
        <v>14.374999999999998</v>
      </c>
      <c r="G38" s="77">
        <f t="shared" si="5"/>
        <v>13.750000000000002</v>
      </c>
      <c r="H38" s="74">
        <v>12.5</v>
      </c>
      <c r="I38" s="90" t="s">
        <v>63</v>
      </c>
      <c r="J38" s="91"/>
      <c r="K38" s="92"/>
      <c r="L38" s="62" t="s">
        <v>64</v>
      </c>
      <c r="M38" s="56">
        <f t="shared" si="6"/>
        <v>634.8</v>
      </c>
      <c r="N38" s="56">
        <f t="shared" si="7"/>
        <v>607.2</v>
      </c>
      <c r="O38" s="57">
        <v>552</v>
      </c>
    </row>
    <row r="39" spans="1:15" ht="13.5" customHeight="1">
      <c r="A39" s="70" t="s">
        <v>46</v>
      </c>
      <c r="B39" s="71"/>
      <c r="C39" s="71"/>
      <c r="D39" s="80" t="s">
        <v>47</v>
      </c>
      <c r="E39" s="81"/>
      <c r="F39" s="65">
        <f t="shared" si="4"/>
        <v>15.524999999999999</v>
      </c>
      <c r="G39" s="77">
        <f t="shared" si="5"/>
        <v>14.850000000000001</v>
      </c>
      <c r="H39" s="75">
        <v>13.5</v>
      </c>
      <c r="I39" s="200" t="s">
        <v>65</v>
      </c>
      <c r="J39" s="200"/>
      <c r="K39" s="201"/>
      <c r="L39" s="62" t="s">
        <v>64</v>
      </c>
      <c r="M39" s="58">
        <f t="shared" si="6"/>
        <v>347.162</v>
      </c>
      <c r="N39" s="58">
        <f t="shared" si="7"/>
        <v>332.06800000000004</v>
      </c>
      <c r="O39" s="59">
        <v>301.88</v>
      </c>
    </row>
    <row r="40" spans="1:15" ht="13.5" customHeight="1" thickBot="1">
      <c r="A40" s="160" t="s">
        <v>48</v>
      </c>
      <c r="B40" s="161"/>
      <c r="C40" s="161"/>
      <c r="D40" s="82" t="s">
        <v>49</v>
      </c>
      <c r="E40" s="83"/>
      <c r="F40" s="65">
        <f t="shared" si="4"/>
        <v>17.825</v>
      </c>
      <c r="G40" s="77">
        <f t="shared" si="5"/>
        <v>17.05</v>
      </c>
      <c r="H40" s="76">
        <v>15.5</v>
      </c>
      <c r="I40" s="228" t="s">
        <v>66</v>
      </c>
      <c r="J40" s="91"/>
      <c r="K40" s="92"/>
      <c r="L40" s="62" t="s">
        <v>67</v>
      </c>
      <c r="M40" s="56">
        <f t="shared" si="6"/>
        <v>122.9695</v>
      </c>
      <c r="N40" s="56">
        <f t="shared" si="7"/>
        <v>117.62300000000002</v>
      </c>
      <c r="O40" s="57">
        <v>106.93</v>
      </c>
    </row>
    <row r="41" spans="1:15" ht="13.5" customHeight="1" thickBot="1">
      <c r="A41" s="106" t="s">
        <v>68</v>
      </c>
      <c r="B41" s="107"/>
      <c r="C41" s="107"/>
      <c r="D41" s="107"/>
      <c r="E41" s="107"/>
      <c r="F41" s="107"/>
      <c r="G41" s="107"/>
      <c r="H41" s="108"/>
      <c r="I41" s="228" t="s">
        <v>96</v>
      </c>
      <c r="J41" s="91"/>
      <c r="K41" s="92"/>
      <c r="L41" s="62" t="s">
        <v>97</v>
      </c>
      <c r="M41" s="56">
        <f>O41*1.15</f>
        <v>101.0505</v>
      </c>
      <c r="N41" s="56">
        <f>O41*1.1</f>
        <v>96.65700000000001</v>
      </c>
      <c r="O41" s="57">
        <v>87.87</v>
      </c>
    </row>
    <row r="42" spans="1:8" ht="13.5" customHeight="1">
      <c r="A42" s="205" t="s">
        <v>79</v>
      </c>
      <c r="B42" s="205"/>
      <c r="C42" s="205"/>
      <c r="D42" s="206" t="s">
        <v>81</v>
      </c>
      <c r="E42" s="207"/>
      <c r="F42" s="49">
        <f>H42*1.15</f>
        <v>258.8075</v>
      </c>
      <c r="G42" s="49">
        <f>H42*1.1</f>
        <v>247.55500000000004</v>
      </c>
      <c r="H42" s="49">
        <v>225.05</v>
      </c>
    </row>
    <row r="43" spans="1:8" ht="13.5" customHeight="1">
      <c r="A43" s="105" t="s">
        <v>78</v>
      </c>
      <c r="B43" s="105"/>
      <c r="C43" s="105"/>
      <c r="D43" s="109" t="s">
        <v>7</v>
      </c>
      <c r="E43" s="105"/>
      <c r="F43" s="49">
        <f>H43*1.15</f>
        <v>367.655</v>
      </c>
      <c r="G43" s="49">
        <f>H43*1.1</f>
        <v>351.67</v>
      </c>
      <c r="H43" s="50">
        <v>319.7</v>
      </c>
    </row>
    <row r="44" spans="1:8" ht="12" customHeight="1">
      <c r="A44" s="105" t="s">
        <v>80</v>
      </c>
      <c r="B44" s="105"/>
      <c r="C44" s="105"/>
      <c r="D44" s="109" t="s">
        <v>12</v>
      </c>
      <c r="E44" s="105"/>
      <c r="F44" s="49">
        <f>H44*1.15</f>
        <v>273.66549999999995</v>
      </c>
      <c r="G44" s="49">
        <f>H44*1.1</f>
        <v>261.767</v>
      </c>
      <c r="H44" s="50">
        <v>237.97</v>
      </c>
    </row>
    <row r="45" spans="1:8" ht="12.75">
      <c r="A45" s="4"/>
      <c r="C45" s="7"/>
      <c r="D45" s="18"/>
      <c r="E45" s="6"/>
      <c r="F45" s="6"/>
      <c r="G45" s="5"/>
      <c r="H45" s="5"/>
    </row>
    <row r="46" spans="1:8" ht="12.75">
      <c r="A46" s="4"/>
      <c r="C46" s="6"/>
      <c r="D46" s="19"/>
      <c r="E46" s="6"/>
      <c r="F46" s="6"/>
      <c r="G46" s="6"/>
      <c r="H46" s="6"/>
    </row>
    <row r="47" ht="12.75">
      <c r="A47" s="4"/>
    </row>
    <row r="48" ht="13.5" customHeight="1">
      <c r="A48" s="4"/>
    </row>
    <row r="49" ht="12.75" customHeight="1">
      <c r="A49" s="4"/>
    </row>
    <row r="50" ht="12.75" customHeight="1">
      <c r="A50" s="4"/>
    </row>
    <row r="51" ht="15" customHeight="1"/>
  </sheetData>
  <sheetProtection/>
  <mergeCells count="104">
    <mergeCell ref="I41:K41"/>
    <mergeCell ref="I4:K5"/>
    <mergeCell ref="L4:L5"/>
    <mergeCell ref="M4:O4"/>
    <mergeCell ref="I8:O8"/>
    <mergeCell ref="I13:K13"/>
    <mergeCell ref="I6:M6"/>
    <mergeCell ref="I15:K15"/>
    <mergeCell ref="I9:K9"/>
    <mergeCell ref="I10:K10"/>
    <mergeCell ref="I40:K40"/>
    <mergeCell ref="D32:E32"/>
    <mergeCell ref="D33:E33"/>
    <mergeCell ref="D34:E34"/>
    <mergeCell ref="D35:E35"/>
    <mergeCell ref="D36:E36"/>
    <mergeCell ref="I33:K33"/>
    <mergeCell ref="I34:K34"/>
    <mergeCell ref="I11:K11"/>
    <mergeCell ref="I12:K12"/>
    <mergeCell ref="I14:K14"/>
    <mergeCell ref="I17:O17"/>
    <mergeCell ref="F4:H4"/>
    <mergeCell ref="D7:E7"/>
    <mergeCell ref="A6:H6"/>
    <mergeCell ref="I16:O16"/>
    <mergeCell ref="A18:H18"/>
    <mergeCell ref="I38:K38"/>
    <mergeCell ref="I39:K39"/>
    <mergeCell ref="I35:K35"/>
    <mergeCell ref="I36:K36"/>
    <mergeCell ref="A28:C28"/>
    <mergeCell ref="A32:C32"/>
    <mergeCell ref="A29:C29"/>
    <mergeCell ref="A42:C42"/>
    <mergeCell ref="D42:E42"/>
    <mergeCell ref="A38:C38"/>
    <mergeCell ref="A4:C4"/>
    <mergeCell ref="A36:C36"/>
    <mergeCell ref="D4:E5"/>
    <mergeCell ref="D13:E13"/>
    <mergeCell ref="A5:C5"/>
    <mergeCell ref="A10:H10"/>
    <mergeCell ref="A12:H12"/>
    <mergeCell ref="A11:C11"/>
    <mergeCell ref="D9:E9"/>
    <mergeCell ref="A8:C8"/>
    <mergeCell ref="A9:C9"/>
    <mergeCell ref="A14:C14"/>
    <mergeCell ref="A27:C27"/>
    <mergeCell ref="D11:E11"/>
    <mergeCell ref="A24:C24"/>
    <mergeCell ref="D20:E20"/>
    <mergeCell ref="A20:C20"/>
    <mergeCell ref="A19:C19"/>
    <mergeCell ref="D21:E21"/>
    <mergeCell ref="D14:E14"/>
    <mergeCell ref="A15:H15"/>
    <mergeCell ref="A16:C16"/>
    <mergeCell ref="D16:E16"/>
    <mergeCell ref="D19:E19"/>
    <mergeCell ref="A17:C17"/>
    <mergeCell ref="N1:O3"/>
    <mergeCell ref="K1:M3"/>
    <mergeCell ref="A1:J3"/>
    <mergeCell ref="A7:C7"/>
    <mergeCell ref="A13:C13"/>
    <mergeCell ref="D8:E8"/>
    <mergeCell ref="A26:C26"/>
    <mergeCell ref="D22:E22"/>
    <mergeCell ref="D17:E17"/>
    <mergeCell ref="A23:H23"/>
    <mergeCell ref="A25:C25"/>
    <mergeCell ref="I7:K7"/>
    <mergeCell ref="A21:C21"/>
    <mergeCell ref="D24:E24"/>
    <mergeCell ref="D26:E26"/>
    <mergeCell ref="A22:C22"/>
    <mergeCell ref="A43:C43"/>
    <mergeCell ref="A44:C44"/>
    <mergeCell ref="A41:H41"/>
    <mergeCell ref="D43:E43"/>
    <mergeCell ref="D44:E44"/>
    <mergeCell ref="A35:C35"/>
    <mergeCell ref="A37:C37"/>
    <mergeCell ref="A40:C40"/>
    <mergeCell ref="D29:E29"/>
    <mergeCell ref="D30:E30"/>
    <mergeCell ref="D37:E37"/>
    <mergeCell ref="D38:E38"/>
    <mergeCell ref="A30:C30"/>
    <mergeCell ref="A31:C31"/>
    <mergeCell ref="A34:C34"/>
    <mergeCell ref="A33:C33"/>
    <mergeCell ref="D39:E39"/>
    <mergeCell ref="D40:E40"/>
    <mergeCell ref="I31:O31"/>
    <mergeCell ref="D25:E25"/>
    <mergeCell ref="D31:E31"/>
    <mergeCell ref="I37:K37"/>
    <mergeCell ref="I28:O28"/>
    <mergeCell ref="I32:K32"/>
    <mergeCell ref="D27:E27"/>
    <mergeCell ref="D28:E28"/>
  </mergeCells>
  <printOptions/>
  <pageMargins left="0" right="0" top="0" bottom="0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Промресурс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snitsar</dc:creator>
  <cp:keywords/>
  <dc:description/>
  <cp:lastModifiedBy>eliseeva</cp:lastModifiedBy>
  <cp:lastPrinted>2017-10-26T06:26:57Z</cp:lastPrinted>
  <dcterms:created xsi:type="dcterms:W3CDTF">2007-08-30T06:19:33Z</dcterms:created>
  <dcterms:modified xsi:type="dcterms:W3CDTF">2018-04-02T08:43:43Z</dcterms:modified>
  <cp:category/>
  <cp:version/>
  <cp:contentType/>
  <cp:contentStatus/>
</cp:coreProperties>
</file>